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209" i="10"/>
  <c r="Z5209" s="1"/>
  <c r="T5209"/>
  <c r="S5209"/>
  <c r="X5209" s="1"/>
  <c r="R5209"/>
  <c r="W5209" s="1"/>
  <c r="AB5209" s="1"/>
  <c r="Q5209"/>
  <c r="V5209" s="1"/>
  <c r="AA5209" s="1"/>
  <c r="P5209"/>
  <c r="O5209"/>
  <c r="N5209"/>
  <c r="AC5208"/>
  <c r="U5207"/>
  <c r="T5207"/>
  <c r="R5207"/>
  <c r="W5207" s="1"/>
  <c r="AB5207" s="1"/>
  <c r="Q5207"/>
  <c r="V5207" s="1"/>
  <c r="P5207"/>
  <c r="O5207"/>
  <c r="N5207"/>
  <c r="AC5206"/>
  <c r="W5205"/>
  <c r="V5205"/>
  <c r="R5205"/>
  <c r="Q5205"/>
  <c r="P5205"/>
  <c r="O5205"/>
  <c r="N5205"/>
  <c r="AC5204"/>
  <c r="S5196"/>
  <c r="X5196" s="1"/>
  <c r="R5196"/>
  <c r="W5196" s="1"/>
  <c r="AB5196" s="1"/>
  <c r="Q5196"/>
  <c r="V5196" s="1"/>
  <c r="AA5196" s="1"/>
  <c r="P5196"/>
  <c r="U5196" s="1"/>
  <c r="Z5196" s="1"/>
  <c r="O5196"/>
  <c r="T5196" s="1"/>
  <c r="N5196"/>
  <c r="AC5195"/>
  <c r="R5178"/>
  <c r="W5178" s="1"/>
  <c r="Q5178"/>
  <c r="V5178" s="1"/>
  <c r="AA5178" s="1"/>
  <c r="P5178"/>
  <c r="U5178" s="1"/>
  <c r="Z5178" s="1"/>
  <c r="O5178"/>
  <c r="T5178" s="1"/>
  <c r="N5178"/>
  <c r="AC5177"/>
  <c r="R5126"/>
  <c r="W5126" s="1"/>
  <c r="AB5126" s="1"/>
  <c r="Q5126"/>
  <c r="V5126" s="1"/>
  <c r="AA5126" s="1"/>
  <c r="P5126"/>
  <c r="U5126" s="1"/>
  <c r="O5126"/>
  <c r="T5126" s="1"/>
  <c r="Y5126" s="1"/>
  <c r="N5126"/>
  <c r="AC5125"/>
  <c r="R5124"/>
  <c r="W5124" s="1"/>
  <c r="AB5124" s="1"/>
  <c r="Q5124"/>
  <c r="V5124" s="1"/>
  <c r="AA5124" s="1"/>
  <c r="P5124"/>
  <c r="U5124" s="1"/>
  <c r="Z5124" s="1"/>
  <c r="O5124"/>
  <c r="N5124"/>
  <c r="AC512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AC512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AC5119"/>
  <c r="R5118"/>
  <c r="W5118" s="1"/>
  <c r="AB5118" s="1"/>
  <c r="Q5118"/>
  <c r="V5118" s="1"/>
  <c r="AA5118" s="1"/>
  <c r="P5118"/>
  <c r="U5118" s="1"/>
  <c r="Z5118" s="1"/>
  <c r="O5118"/>
  <c r="N5118"/>
  <c r="AC5117"/>
  <c r="R5116"/>
  <c r="W5116" s="1"/>
  <c r="AB5116" s="1"/>
  <c r="Q5116"/>
  <c r="V5116" s="1"/>
  <c r="P5116"/>
  <c r="O5116"/>
  <c r="N5116"/>
  <c r="S5116" s="1"/>
  <c r="X5116" s="1"/>
  <c r="AC5115"/>
  <c r="R5114"/>
  <c r="W5114" s="1"/>
  <c r="AB5114" s="1"/>
  <c r="Q5114"/>
  <c r="V5114" s="1"/>
  <c r="AA5114" s="1"/>
  <c r="P5114"/>
  <c r="U5114" s="1"/>
  <c r="Z5114" s="1"/>
  <c r="O5114"/>
  <c r="N5114"/>
  <c r="AC5113"/>
  <c r="R5112"/>
  <c r="W5112" s="1"/>
  <c r="AB5112" s="1"/>
  <c r="Q5112"/>
  <c r="V5112" s="1"/>
  <c r="AA5112" s="1"/>
  <c r="P5112"/>
  <c r="O5112"/>
  <c r="N5112"/>
  <c r="AC5111"/>
  <c r="R5110"/>
  <c r="W5110" s="1"/>
  <c r="AB5110" s="1"/>
  <c r="Q5110"/>
  <c r="V5110" s="1"/>
  <c r="AA5110" s="1"/>
  <c r="P5110"/>
  <c r="O5110"/>
  <c r="T5110" s="1"/>
  <c r="Y5110" s="1"/>
  <c r="N5110"/>
  <c r="S5110" s="1"/>
  <c r="X5110" s="1"/>
  <c r="AC5109"/>
  <c r="R5108"/>
  <c r="W5108" s="1"/>
  <c r="AB5108" s="1"/>
  <c r="Q5108"/>
  <c r="V5108" s="1"/>
  <c r="AA5108" s="1"/>
  <c r="P5108"/>
  <c r="O5108"/>
  <c r="T5108" s="1"/>
  <c r="Y5108" s="1"/>
  <c r="N5108"/>
  <c r="S5108" s="1"/>
  <c r="X5108" s="1"/>
  <c r="AC510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AC5197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AC5181"/>
  <c r="R5180"/>
  <c r="W5180" s="1"/>
  <c r="AB5180" s="1"/>
  <c r="Q5180"/>
  <c r="V5180" s="1"/>
  <c r="AA5180" s="1"/>
  <c r="P5180"/>
  <c r="U5180" s="1"/>
  <c r="O5180"/>
  <c r="T5180" s="1"/>
  <c r="N5180"/>
  <c r="S5180" s="1"/>
  <c r="AC5179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N5154"/>
  <c r="AC5153"/>
  <c r="R5152"/>
  <c r="W5152" s="1"/>
  <c r="AB5152" s="1"/>
  <c r="Q5152"/>
  <c r="V5152" s="1"/>
  <c r="AA5152" s="1"/>
  <c r="P5152"/>
  <c r="U5152" s="1"/>
  <c r="O5152"/>
  <c r="N5152"/>
  <c r="AC5151"/>
  <c r="R5150"/>
  <c r="W5150" s="1"/>
  <c r="Q5150"/>
  <c r="V5150" s="1"/>
  <c r="AA5150" s="1"/>
  <c r="P5150"/>
  <c r="U5150" s="1"/>
  <c r="Z5150" s="1"/>
  <c r="O5150"/>
  <c r="T5150" s="1"/>
  <c r="N5150"/>
  <c r="S5150" s="1"/>
  <c r="X5150" s="1"/>
  <c r="AC5149"/>
  <c r="R5148"/>
  <c r="W5148" s="1"/>
  <c r="Q5148"/>
  <c r="V5148" s="1"/>
  <c r="P5148"/>
  <c r="U5148" s="1"/>
  <c r="Z5148" s="1"/>
  <c r="O5148"/>
  <c r="T5148" s="1"/>
  <c r="N5148"/>
  <c r="S5148" s="1"/>
  <c r="X5148" s="1"/>
  <c r="AC5147"/>
  <c r="R5146"/>
  <c r="W5146" s="1"/>
  <c r="Q5146"/>
  <c r="V5146" s="1"/>
  <c r="P5146"/>
  <c r="U5146" s="1"/>
  <c r="O5146"/>
  <c r="T5146" s="1"/>
  <c r="N5146"/>
  <c r="AC5145"/>
  <c r="N2917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75" i="10"/>
  <c r="W5175" s="1"/>
  <c r="AB5175" s="1"/>
  <c r="Q5175"/>
  <c r="V5175" s="1"/>
  <c r="P5175"/>
  <c r="U5175" s="1"/>
  <c r="Z5175" s="1"/>
  <c r="O5175"/>
  <c r="T5175" s="1"/>
  <c r="Y5175" s="1"/>
  <c r="N5175"/>
  <c r="S5175" s="1"/>
  <c r="AC5174"/>
  <c r="R5173"/>
  <c r="W5173" s="1"/>
  <c r="Q5173"/>
  <c r="V5173" s="1"/>
  <c r="P5173"/>
  <c r="U5173" s="1"/>
  <c r="O5173"/>
  <c r="T5173" s="1"/>
  <c r="N5173"/>
  <c r="AC5172"/>
  <c r="R5171"/>
  <c r="W5171" s="1"/>
  <c r="Q5171"/>
  <c r="V5171" s="1"/>
  <c r="P5171"/>
  <c r="U5171" s="1"/>
  <c r="Z5171" s="1"/>
  <c r="O5171"/>
  <c r="N5171"/>
  <c r="S5171" s="1"/>
  <c r="X5171" s="1"/>
  <c r="AC5170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28" i="10"/>
  <c r="M3" i="17"/>
  <c r="B14" s="1"/>
  <c r="B15" s="1"/>
  <c r="B16" s="1"/>
  <c r="B17" s="1"/>
  <c r="M2"/>
  <c r="N40" s="1"/>
  <c r="N41" s="1"/>
  <c r="N42" s="1"/>
  <c r="N43" s="1"/>
  <c r="N44" s="1"/>
  <c r="R5137" i="10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211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91"/>
  <c r="W5191" s="1"/>
  <c r="AB5191" s="1"/>
  <c r="Q5191"/>
  <c r="V5191" s="1"/>
  <c r="P5191"/>
  <c r="U5191" s="1"/>
  <c r="O5191"/>
  <c r="T5191" s="1"/>
  <c r="Y5191" s="1"/>
  <c r="N5191"/>
  <c r="S5191" s="1"/>
  <c r="X5191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69"/>
  <c r="W5169" s="1"/>
  <c r="AB5169" s="1"/>
  <c r="Q5169"/>
  <c r="V5169" s="1"/>
  <c r="P5169"/>
  <c r="U5169" s="1"/>
  <c r="Z5169" s="1"/>
  <c r="O5169"/>
  <c r="T5169" s="1"/>
  <c r="Y5169" s="1"/>
  <c r="N5169"/>
  <c r="S5169" s="1"/>
  <c r="X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R5163"/>
  <c r="W5163" s="1"/>
  <c r="AB5163" s="1"/>
  <c r="Q5163"/>
  <c r="V5163" s="1"/>
  <c r="AA5163" s="1"/>
  <c r="P5163"/>
  <c r="U5163" s="1"/>
  <c r="O5163"/>
  <c r="T5163" s="1"/>
  <c r="Y5163" s="1"/>
  <c r="N5163"/>
  <c r="S5163" s="1"/>
  <c r="X5163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O5141"/>
  <c r="T5141" s="1"/>
  <c r="Y5141" s="1"/>
  <c r="N5141"/>
  <c r="S5141" s="1"/>
  <c r="X5141" s="1"/>
  <c r="R5139"/>
  <c r="W5139" s="1"/>
  <c r="AB5139" s="1"/>
  <c r="Q5139"/>
  <c r="V5139" s="1"/>
  <c r="AA5139" s="1"/>
  <c r="P5139"/>
  <c r="U5139" s="1"/>
  <c r="Z5139" s="1"/>
  <c r="O5139"/>
  <c r="T5139" s="1"/>
  <c r="N5139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58"/>
  <c r="AC5160"/>
  <c r="AC5162"/>
  <c r="AC5164"/>
  <c r="AC5166"/>
  <c r="AC5168"/>
  <c r="AC5184"/>
  <c r="AC5186"/>
  <c r="AC5188"/>
  <c r="AC5190"/>
  <c r="AC5192"/>
  <c r="AC5200"/>
  <c r="AC5202"/>
  <c r="AC5210"/>
  <c r="AC5130"/>
  <c r="AC5132"/>
  <c r="AC5134"/>
  <c r="AC5136"/>
  <c r="AC5138"/>
  <c r="AC5140"/>
  <c r="AC5142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5207" l="1"/>
  <c r="AC5207" s="1"/>
  <c r="S5207"/>
  <c r="AB5205"/>
  <c r="AA5205"/>
  <c r="Z5207"/>
  <c r="Y5209"/>
  <c r="AC5209" s="1"/>
  <c r="Y5207"/>
  <c r="AA5207"/>
  <c r="Z5205"/>
  <c r="Y5205"/>
  <c r="U5205"/>
  <c r="T5205"/>
  <c r="S5205"/>
  <c r="X5205" s="1"/>
  <c r="Y5196"/>
  <c r="AC5196" s="1"/>
  <c r="Y5178"/>
  <c r="S5178"/>
  <c r="X5178" s="1"/>
  <c r="AB5178"/>
  <c r="T5124"/>
  <c r="Y5124" s="1"/>
  <c r="S5126"/>
  <c r="X5126" s="1"/>
  <c r="S5124"/>
  <c r="X5124" s="1"/>
  <c r="Z5126"/>
  <c r="U5112"/>
  <c r="Z5112" s="1"/>
  <c r="T5114"/>
  <c r="Y5114" s="1"/>
  <c r="U5110"/>
  <c r="Z5110" s="1"/>
  <c r="AC5110" s="1"/>
  <c r="T5112"/>
  <c r="Y5112" s="1"/>
  <c r="S5114"/>
  <c r="X5114" s="1"/>
  <c r="U5108"/>
  <c r="Z5108" s="1"/>
  <c r="AC5108" s="1"/>
  <c r="S5112"/>
  <c r="X5112" s="1"/>
  <c r="AA5116"/>
  <c r="X5122"/>
  <c r="AC5122" s="1"/>
  <c r="U5116"/>
  <c r="Z5116" s="1"/>
  <c r="T5118"/>
  <c r="Y5118" s="1"/>
  <c r="S5120"/>
  <c r="X5120" s="1"/>
  <c r="AC5120" s="1"/>
  <c r="T5116"/>
  <c r="Y5116" s="1"/>
  <c r="S5118"/>
  <c r="X5118" s="1"/>
  <c r="X5216"/>
  <c r="AC5216" s="1"/>
  <c r="S5214"/>
  <c r="X5214" s="1"/>
  <c r="AC5214" s="1"/>
  <c r="X5198"/>
  <c r="AC5198" s="1"/>
  <c r="Z5182"/>
  <c r="AC5182" s="1"/>
  <c r="Z5180"/>
  <c r="Y5180"/>
  <c r="X5180"/>
  <c r="Z5152"/>
  <c r="Y5154"/>
  <c r="X5156"/>
  <c r="AC5156" s="1"/>
  <c r="T5152"/>
  <c r="Y5152" s="1"/>
  <c r="S5154"/>
  <c r="X5154" s="1"/>
  <c r="S5152"/>
  <c r="X5152" s="1"/>
  <c r="Y5150"/>
  <c r="AB5150"/>
  <c r="Z5146"/>
  <c r="Y5146"/>
  <c r="Y5148"/>
  <c r="AB5148"/>
  <c r="AA5148"/>
  <c r="S5146"/>
  <c r="X5146" s="1"/>
  <c r="AB5146"/>
  <c r="AA5146"/>
  <c r="N45" i="17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75"/>
  <c r="Z5173"/>
  <c r="Y5173"/>
  <c r="AA5175"/>
  <c r="S5173"/>
  <c r="X5173" s="1"/>
  <c r="AB5173"/>
  <c r="AA5173"/>
  <c r="AB5171"/>
  <c r="T5171"/>
  <c r="Y5171" s="1"/>
  <c r="AA5171"/>
  <c r="N50" i="17"/>
  <c r="N51" s="1"/>
  <c r="N52" s="1"/>
  <c r="N53" s="1"/>
  <c r="X5193" i="10"/>
  <c r="AC5193" s="1"/>
  <c r="X5211"/>
  <c r="AC5211" s="1"/>
  <c r="X5201"/>
  <c r="AC5201" s="1"/>
  <c r="X5203"/>
  <c r="AC5203" s="1"/>
  <c r="Z5191"/>
  <c r="X5189"/>
  <c r="AC5189" s="1"/>
  <c r="X5165"/>
  <c r="AC5165" s="1"/>
  <c r="Z5163"/>
  <c r="AC5163" s="1"/>
  <c r="Y5161"/>
  <c r="X5161"/>
  <c r="Z5141"/>
  <c r="AC5141" s="1"/>
  <c r="Y5139"/>
  <c r="X5135"/>
  <c r="AC5135" s="1"/>
  <c r="AC5137"/>
  <c r="AA5191"/>
  <c r="AC5187"/>
  <c r="AC5185"/>
  <c r="AA5169"/>
  <c r="AC5169" s="1"/>
  <c r="S5167"/>
  <c r="X5167" s="1"/>
  <c r="AC5167" s="1"/>
  <c r="AC5159"/>
  <c r="S5143"/>
  <c r="X5143" s="1"/>
  <c r="AC5143" s="1"/>
  <c r="S5139"/>
  <c r="X5139" s="1"/>
  <c r="AC5133"/>
  <c r="AC5131"/>
  <c r="AC5129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5205" l="1"/>
  <c r="AC5178"/>
  <c r="AC5126"/>
  <c r="AC5124"/>
  <c r="AC5114"/>
  <c r="AC5112"/>
  <c r="AC5116"/>
  <c r="AC5118"/>
  <c r="AC5180"/>
  <c r="AC5154"/>
  <c r="AC5152"/>
  <c r="AC2590"/>
  <c r="AC5148"/>
  <c r="AC5150"/>
  <c r="AC5146"/>
  <c r="AC2916"/>
  <c r="AD2916" s="1"/>
  <c r="AC4462"/>
  <c r="AC1190"/>
  <c r="AD1190" s="1"/>
  <c r="AC1842"/>
  <c r="AD1842" s="1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75"/>
  <c r="AC5171"/>
  <c r="AC5173"/>
  <c r="AC1375"/>
  <c r="AD1375" s="1"/>
  <c r="AC4903"/>
  <c r="AC4899"/>
  <c r="AC1127"/>
  <c r="AC4879"/>
  <c r="AD4879" s="1"/>
  <c r="AD4877"/>
  <c r="AC4876"/>
  <c r="AD4876" s="1"/>
  <c r="AC4875"/>
  <c r="AD4875" s="1"/>
  <c r="AC5161"/>
  <c r="AC5191"/>
  <c r="AC5139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<sst xmlns="http://schemas.openxmlformats.org/spreadsheetml/2006/main" count="13328" uniqueCount="958">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</sst>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2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75"/>
  <sheetViews>
    <sheetView tabSelected="1" zoomScaleNormal="100" workbookViewId="0">
      <pane ySplit="1" topLeftCell="A1262" activePane="bottomLeft" state="frozen"/>
      <selection pane="bottomLeft" activeCell="D1278" sqref="D127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52">
        <v>0</v>
      </c>
      <c r="D2" s="28" t="s">
        <v>333</v>
      </c>
      <c r="E2" s="18"/>
      <c r="F2" s="18"/>
      <c r="G2" s="18"/>
      <c r="H2" s="19"/>
      <c r="I2" s="1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1.1000000000000001</v>
      </c>
      <c r="E3" s="67">
        <v>1.1000000000000001</v>
      </c>
      <c r="F3" s="67">
        <v>1.1000000000000001</v>
      </c>
      <c r="G3" s="67">
        <v>1.1000000000000001</v>
      </c>
      <c r="H3" s="68">
        <v>1.1000000000000001</v>
      </c>
      <c r="I3" s="71">
        <v>1</v>
      </c>
      <c r="J3" s="72">
        <v>1</v>
      </c>
      <c r="K3" s="72">
        <v>1</v>
      </c>
      <c r="L3" s="72">
        <v>1</v>
      </c>
      <c r="M3" s="73">
        <v>1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0.9</v>
      </c>
      <c r="E4" s="10">
        <v>0.9</v>
      </c>
      <c r="F4" s="10">
        <v>0.9</v>
      </c>
      <c r="G4" s="10">
        <v>0.9</v>
      </c>
      <c r="H4" s="70">
        <v>0.9</v>
      </c>
      <c r="I4" s="74">
        <v>1.2</v>
      </c>
      <c r="J4" s="153">
        <v>1.2</v>
      </c>
      <c r="K4" s="153">
        <v>1</v>
      </c>
      <c r="L4" s="153">
        <v>1</v>
      </c>
      <c r="M4" s="65">
        <v>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838</v>
      </c>
      <c r="D5" s="69">
        <v>1</v>
      </c>
      <c r="E5" s="10">
        <v>1</v>
      </c>
      <c r="F5" s="10">
        <v>1</v>
      </c>
      <c r="G5" s="10">
        <v>1</v>
      </c>
      <c r="H5" s="10">
        <v>1</v>
      </c>
      <c r="I5" s="74">
        <v>1</v>
      </c>
      <c r="J5" s="153">
        <v>1</v>
      </c>
      <c r="K5" s="153">
        <v>1</v>
      </c>
      <c r="L5" s="153">
        <v>1</v>
      </c>
      <c r="M5" s="65">
        <v>1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838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</v>
      </c>
      <c r="E6" s="10">
        <v>1</v>
      </c>
      <c r="F6" s="10">
        <v>1</v>
      </c>
      <c r="G6" s="10">
        <v>1</v>
      </c>
      <c r="H6" s="10">
        <v>1</v>
      </c>
      <c r="I6" s="74">
        <v>1</v>
      </c>
      <c r="J6" s="153">
        <v>1</v>
      </c>
      <c r="K6" s="153">
        <v>1</v>
      </c>
      <c r="L6" s="153">
        <v>1</v>
      </c>
      <c r="M6" s="65">
        <v>1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</v>
      </c>
      <c r="E7" s="10">
        <v>1</v>
      </c>
      <c r="F7" s="10">
        <v>1</v>
      </c>
      <c r="G7" s="10">
        <v>1</v>
      </c>
      <c r="H7" s="10">
        <v>1</v>
      </c>
      <c r="I7" s="74">
        <v>1</v>
      </c>
      <c r="J7" s="153">
        <v>1</v>
      </c>
      <c r="K7" s="153">
        <v>1</v>
      </c>
      <c r="L7" s="153">
        <v>1</v>
      </c>
      <c r="M7" s="65">
        <v>1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</v>
      </c>
      <c r="E8" s="10">
        <v>1</v>
      </c>
      <c r="F8" s="10">
        <v>1</v>
      </c>
      <c r="G8" s="10">
        <v>1</v>
      </c>
      <c r="H8" s="10">
        <v>1</v>
      </c>
      <c r="I8" s="74">
        <v>1</v>
      </c>
      <c r="J8" s="153">
        <v>1</v>
      </c>
      <c r="K8" s="153">
        <v>1</v>
      </c>
      <c r="L8" s="153">
        <v>1</v>
      </c>
      <c r="M8" s="65">
        <v>1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0.8</v>
      </c>
      <c r="E9" s="10">
        <v>0.9</v>
      </c>
      <c r="F9" s="10">
        <v>0.9</v>
      </c>
      <c r="G9" s="10">
        <v>0.9</v>
      </c>
      <c r="H9" s="70">
        <v>0.9</v>
      </c>
      <c r="I9" s="74">
        <v>1</v>
      </c>
      <c r="J9" s="153">
        <v>1</v>
      </c>
      <c r="K9" s="153">
        <v>1</v>
      </c>
      <c r="L9" s="153">
        <v>1</v>
      </c>
      <c r="M9" s="65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0.8</v>
      </c>
      <c r="E10" s="10">
        <v>0.9</v>
      </c>
      <c r="F10" s="10">
        <v>0.9</v>
      </c>
      <c r="G10" s="10">
        <v>0.9</v>
      </c>
      <c r="H10" s="70">
        <v>0.9</v>
      </c>
      <c r="I10" s="74">
        <v>1</v>
      </c>
      <c r="J10" s="153">
        <v>1</v>
      </c>
      <c r="K10" s="153">
        <v>1</v>
      </c>
      <c r="L10" s="153">
        <v>1</v>
      </c>
      <c r="M10" s="65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0.8</v>
      </c>
      <c r="E11" s="10">
        <v>0.9</v>
      </c>
      <c r="F11" s="10">
        <v>0.9</v>
      </c>
      <c r="G11" s="10">
        <v>0.9</v>
      </c>
      <c r="H11" s="70">
        <v>0.9</v>
      </c>
      <c r="I11" s="74">
        <v>1</v>
      </c>
      <c r="J11" s="153">
        <v>1</v>
      </c>
      <c r="K11" s="153">
        <v>1</v>
      </c>
      <c r="L11" s="153">
        <v>1</v>
      </c>
      <c r="M11" s="65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0.8</v>
      </c>
      <c r="E12" s="10">
        <v>0.9</v>
      </c>
      <c r="F12" s="10">
        <v>0.9</v>
      </c>
      <c r="G12" s="10">
        <v>0.9</v>
      </c>
      <c r="H12" s="70">
        <v>0.9</v>
      </c>
      <c r="I12" s="74">
        <v>1</v>
      </c>
      <c r="J12" s="153">
        <v>1</v>
      </c>
      <c r="K12" s="153">
        <v>1</v>
      </c>
      <c r="L12" s="153">
        <v>1</v>
      </c>
      <c r="M12" s="65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0.9</v>
      </c>
      <c r="E13" s="10">
        <v>0.9</v>
      </c>
      <c r="F13" s="10">
        <v>0.9</v>
      </c>
      <c r="G13" s="10">
        <v>0.9</v>
      </c>
      <c r="H13" s="70">
        <v>0.9</v>
      </c>
      <c r="I13" s="74">
        <v>1</v>
      </c>
      <c r="J13" s="153">
        <v>1</v>
      </c>
      <c r="K13" s="153">
        <v>1</v>
      </c>
      <c r="L13" s="153">
        <v>1</v>
      </c>
      <c r="M13" s="65">
        <v>1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0.9</v>
      </c>
      <c r="E14" s="10">
        <v>0.9</v>
      </c>
      <c r="F14" s="10">
        <v>0.9</v>
      </c>
      <c r="G14" s="10">
        <v>0.9</v>
      </c>
      <c r="H14" s="70">
        <v>0.9</v>
      </c>
      <c r="I14" s="74">
        <v>1</v>
      </c>
      <c r="J14" s="153">
        <v>1</v>
      </c>
      <c r="K14" s="153">
        <v>1</v>
      </c>
      <c r="L14" s="153">
        <v>1</v>
      </c>
      <c r="M14" s="65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0.9</v>
      </c>
      <c r="E15" s="10">
        <v>0.9</v>
      </c>
      <c r="F15" s="10">
        <v>0.9</v>
      </c>
      <c r="G15" s="10">
        <v>0.9</v>
      </c>
      <c r="H15" s="70">
        <v>0.9</v>
      </c>
      <c r="I15" s="74">
        <v>1</v>
      </c>
      <c r="J15" s="153">
        <v>1</v>
      </c>
      <c r="K15" s="153">
        <v>1</v>
      </c>
      <c r="L15" s="153">
        <v>1</v>
      </c>
      <c r="M15" s="65">
        <v>1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0.9</v>
      </c>
      <c r="E16" s="10">
        <v>0.9</v>
      </c>
      <c r="F16" s="10">
        <v>0.9</v>
      </c>
      <c r="G16" s="10">
        <v>0.9</v>
      </c>
      <c r="H16" s="70">
        <v>0.9</v>
      </c>
      <c r="I16" s="74">
        <v>1</v>
      </c>
      <c r="J16" s="153">
        <v>1.5</v>
      </c>
      <c r="K16" s="153">
        <v>2</v>
      </c>
      <c r="L16" s="153">
        <v>2</v>
      </c>
      <c r="M16" s="65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0.9</v>
      </c>
      <c r="E17" s="10">
        <v>0.9</v>
      </c>
      <c r="F17" s="10">
        <v>0.9</v>
      </c>
      <c r="G17" s="10">
        <v>0.9</v>
      </c>
      <c r="H17" s="70">
        <v>0.9</v>
      </c>
      <c r="I17" s="74">
        <v>1.5</v>
      </c>
      <c r="J17" s="153">
        <v>1</v>
      </c>
      <c r="K17" s="153">
        <v>2</v>
      </c>
      <c r="L17" s="153">
        <v>2</v>
      </c>
      <c r="M17" s="65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4" t="s">
        <v>289</v>
      </c>
      <c r="E18" s="154"/>
      <c r="F18" s="154"/>
      <c r="G18" s="154"/>
      <c r="H18" s="154"/>
      <c r="I18" s="154" t="s">
        <v>335</v>
      </c>
      <c r="J18" s="154"/>
      <c r="K18" s="154"/>
      <c r="L18" s="154"/>
      <c r="M18" s="154"/>
      <c r="N18" s="154" t="s">
        <v>340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6" t="s">
        <v>20</v>
      </c>
      <c r="C19" s="157"/>
      <c r="D19" s="157"/>
      <c r="E19" s="157"/>
      <c r="F19" s="157"/>
      <c r="G19" s="157"/>
      <c r="H19" s="157"/>
      <c r="I19" s="157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80.300000000000011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76.285000000000011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156.58500000000004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156.6</v>
      </c>
      <c r="AD20" s="58">
        <v>0</v>
      </c>
      <c r="AE20" s="113" t="s">
        <v>802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65.7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100.1268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165.82679999999999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165.8</v>
      </c>
      <c r="AD21" s="48">
        <f>(ROUND(AC21-AC20,1)/AC20)</f>
        <v>5.8748403575989781E-2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34">
        <v>2.2999999999999998</v>
      </c>
      <c r="AP21" s="134">
        <v>1.8</v>
      </c>
      <c r="AQ21" s="148">
        <v>1.8</v>
      </c>
      <c r="AR21" s="148">
        <v>1.8</v>
      </c>
    </row>
    <row r="22" spans="1:44">
      <c r="A22" s="99" t="s">
        <v>804</v>
      </c>
      <c r="B22" s="87">
        <v>10</v>
      </c>
      <c r="C22" s="21" t="s">
        <v>838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73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69.349999999999994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142.35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142.4</v>
      </c>
      <c r="AD22" s="48">
        <f>(ROUND(AC22-AC20,1)/AC20)</f>
        <v>-9.0676883780332049E-2</v>
      </c>
      <c r="AE22" s="113"/>
      <c r="AF22" s="60"/>
      <c r="AH22" s="64" t="s">
        <v>838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48">
        <v>1.8</v>
      </c>
      <c r="AO22" s="148">
        <v>1.8</v>
      </c>
      <c r="AP22" s="148">
        <v>1.8</v>
      </c>
      <c r="AQ22" s="148">
        <v>1.8</v>
      </c>
      <c r="AR22" s="148">
        <v>1.8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73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69.349999999999994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142.35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142.4</v>
      </c>
      <c r="AD23" s="48">
        <f>(ROUND(AC23-AC20,1)/AC20)</f>
        <v>-9.0676883780332049E-2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48">
        <v>1.8</v>
      </c>
      <c r="AO23" s="148">
        <v>1.8</v>
      </c>
      <c r="AP23" s="148">
        <v>1.8</v>
      </c>
      <c r="AQ23" s="148">
        <v>1.8</v>
      </c>
      <c r="AR23" s="148">
        <v>1.8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73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69.349999999999994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142.35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142.4</v>
      </c>
      <c r="AD24" s="48">
        <f>(ROUND(AC24-AC20,1)/AC20)</f>
        <v>-9.0676883780332049E-2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48">
        <v>1.8</v>
      </c>
      <c r="AO24" s="148">
        <v>1.8</v>
      </c>
      <c r="AP24" s="148">
        <v>1.8</v>
      </c>
      <c r="AQ24" s="148">
        <v>1.8</v>
      </c>
      <c r="AR24" s="148">
        <v>1.8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73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69.349999999999994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142.35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142.4</v>
      </c>
      <c r="AD25" s="48">
        <f>(ROUND(AC25-AC20,1)/AC20)</f>
        <v>-9.0676883780332049E-2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48">
        <v>1.8</v>
      </c>
      <c r="AO25" s="148">
        <v>1.8</v>
      </c>
      <c r="AP25" s="148">
        <v>1.8</v>
      </c>
      <c r="AQ25" s="148">
        <v>1.8</v>
      </c>
      <c r="AR25" s="148">
        <v>1.8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29.6</v>
      </c>
      <c r="O26" s="14">
        <f>E26*$E$9</f>
        <v>65.7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28.120000000000005</v>
      </c>
      <c r="T26" s="14">
        <f>(O26/100)*(K26*$K$9)</f>
        <v>65.7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57.720000000000006</v>
      </c>
      <c r="Y26" s="14">
        <f t="shared" si="0"/>
        <v>131.4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189.1</v>
      </c>
      <c r="AD26" s="48">
        <f>(ROUND(AC26-AC20,1)/AC20)</f>
        <v>0.2075351213282248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48">
        <v>1.8</v>
      </c>
      <c r="AO26" s="148">
        <v>1.8</v>
      </c>
      <c r="AP26" s="148">
        <v>1.8</v>
      </c>
      <c r="AQ26" s="148">
        <v>1.8</v>
      </c>
      <c r="AR26" s="148">
        <v>1.8</v>
      </c>
    </row>
    <row r="27" spans="1:44">
      <c r="A27" s="99" t="s">
        <v>833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29.6</v>
      </c>
      <c r="O27" s="14">
        <f>E27*$E$10</f>
        <v>0</v>
      </c>
      <c r="P27" s="14">
        <f>F27*$F$10</f>
        <v>65.7</v>
      </c>
      <c r="Q27" s="14">
        <f>G27*$G$10</f>
        <v>0</v>
      </c>
      <c r="R27" s="14">
        <f>H27*$H$10</f>
        <v>0</v>
      </c>
      <c r="S27" s="14">
        <f>(N27/100)*(I27*$I$10)+(N27/100)*(J27*$J$10)</f>
        <v>28.120000000000005</v>
      </c>
      <c r="T27" s="14">
        <f>(O27/100)*(K27*$J$10)</f>
        <v>0</v>
      </c>
      <c r="U27" s="14">
        <f>(P27/100)*(K27*$K$10)+(P27/100)*(L27*$L$10)</f>
        <v>65.7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57.720000000000006</v>
      </c>
      <c r="Y27" s="14">
        <f t="shared" si="0"/>
        <v>0</v>
      </c>
      <c r="Z27" s="14">
        <f t="shared" si="0"/>
        <v>131.4</v>
      </c>
      <c r="AA27" s="14">
        <f t="shared" si="0"/>
        <v>0</v>
      </c>
      <c r="AB27" s="14">
        <f t="shared" si="0"/>
        <v>0</v>
      </c>
      <c r="AC27" s="15">
        <f t="shared" si="1"/>
        <v>189.1</v>
      </c>
      <c r="AD27" s="48">
        <f>(ROUND(AC27-AC20,1)/AC20)</f>
        <v>0.2075351213282248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48">
        <v>1.8</v>
      </c>
      <c r="AO27" s="148">
        <v>1.8</v>
      </c>
      <c r="AP27" s="148">
        <v>1.8</v>
      </c>
      <c r="AQ27" s="148">
        <v>1.8</v>
      </c>
      <c r="AR27" s="148">
        <v>1.8</v>
      </c>
    </row>
    <row r="28" spans="1:44">
      <c r="A28" s="99" t="s">
        <v>834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29.6</v>
      </c>
      <c r="O28" s="14">
        <f>E28*$E$11</f>
        <v>0</v>
      </c>
      <c r="P28" s="14">
        <f>F28*$F$11</f>
        <v>0</v>
      </c>
      <c r="Q28" s="14">
        <f>G28*$G$11</f>
        <v>65.7</v>
      </c>
      <c r="R28" s="14">
        <f>H28*$H$11</f>
        <v>0</v>
      </c>
      <c r="S28" s="14">
        <f>(N28/100)*(I28*$I$11)+(N28/100)*(J28*$J$11)</f>
        <v>28.120000000000005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65.7</v>
      </c>
      <c r="W28" s="14">
        <f>(R28/100)*(K28*$K$11)+(R28/100)*(L28*$L$11)</f>
        <v>0</v>
      </c>
      <c r="X28" s="14">
        <f t="shared" si="0"/>
        <v>57.720000000000006</v>
      </c>
      <c r="Y28" s="14">
        <f t="shared" si="0"/>
        <v>0</v>
      </c>
      <c r="Z28" s="14">
        <f t="shared" si="0"/>
        <v>0</v>
      </c>
      <c r="AA28" s="14">
        <f t="shared" si="0"/>
        <v>131.4</v>
      </c>
      <c r="AB28" s="14">
        <f t="shared" si="0"/>
        <v>0</v>
      </c>
      <c r="AC28" s="15">
        <f t="shared" si="1"/>
        <v>189.1</v>
      </c>
      <c r="AD28" s="48">
        <f>(ROUND(AC28-AC20,1)/AC20)</f>
        <v>0.2075351213282248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48">
        <v>1.8</v>
      </c>
      <c r="AO28" s="148">
        <v>1.8</v>
      </c>
      <c r="AP28" s="148">
        <v>1.8</v>
      </c>
      <c r="AQ28" s="148">
        <v>1.8</v>
      </c>
      <c r="AR28" s="148">
        <v>1.8</v>
      </c>
    </row>
    <row r="29" spans="1:44">
      <c r="A29" s="99" t="s">
        <v>835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29.6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65.7</v>
      </c>
      <c r="S29" s="14">
        <f>(N29/100)*(I29*$I$12)+(N29/100)*(J29*$J$12)</f>
        <v>28.120000000000005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65.7</v>
      </c>
      <c r="X29" s="14">
        <f t="shared" si="0"/>
        <v>57.720000000000006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131.4</v>
      </c>
      <c r="AC29" s="15">
        <f t="shared" si="1"/>
        <v>189.1</v>
      </c>
      <c r="AD29" s="48">
        <f>(ROUND(AC29-AC20,1)/AC20)</f>
        <v>0.2075351213282248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48">
        <v>1.8</v>
      </c>
      <c r="AO29" s="148">
        <v>1.8</v>
      </c>
      <c r="AP29" s="148">
        <v>1.8</v>
      </c>
      <c r="AQ29" s="148">
        <v>1.8</v>
      </c>
      <c r="AR29" s="148">
        <v>1.8</v>
      </c>
    </row>
    <row r="30" spans="1:44">
      <c r="A30" s="99" t="s">
        <v>836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65.7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113.004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178.70400000000001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178.7</v>
      </c>
      <c r="AD30" s="48">
        <f>(ROUND(AC30-AC20,1)/AC20)</f>
        <v>0.14112388250319285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48">
        <v>1.8</v>
      </c>
      <c r="AO30" s="148">
        <v>1.8</v>
      </c>
      <c r="AP30" s="148">
        <v>1.8</v>
      </c>
      <c r="AQ30" s="148">
        <v>1.8</v>
      </c>
      <c r="AR30" s="148">
        <v>1.8</v>
      </c>
    </row>
    <row r="31" spans="1:44">
      <c r="A31" s="99" t="s">
        <v>837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65.7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113.004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178.70400000000001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178.7</v>
      </c>
      <c r="AD31" s="48">
        <f>(ROUND(AC31-AC20,1)/AC20)</f>
        <v>0.14112388250319285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48">
        <v>1.8</v>
      </c>
      <c r="AO31" s="148">
        <v>1.8</v>
      </c>
      <c r="AP31" s="148">
        <v>1.8</v>
      </c>
      <c r="AQ31" s="148">
        <v>1.8</v>
      </c>
      <c r="AR31" s="148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65.7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113.004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178.70400000000001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178.7</v>
      </c>
      <c r="AD32" s="48">
        <f>(ROUND(AC32-AC20,1)/AC20)</f>
        <v>0.14112388250319285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48">
        <v>1.8</v>
      </c>
      <c r="AO32" s="148">
        <v>1.8</v>
      </c>
      <c r="AP32" s="148">
        <v>1.8</v>
      </c>
      <c r="AQ32" s="148">
        <v>1.8</v>
      </c>
      <c r="AR32" s="148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65.7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108.40500000000002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174.10500000000002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174.1</v>
      </c>
      <c r="AD33" s="48">
        <f>(ROUND(AC33-AC20,1)/AC20)</f>
        <v>0.11174968071519796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34">
        <v>3</v>
      </c>
      <c r="AP33" s="148">
        <v>1.8</v>
      </c>
      <c r="AQ33" s="148">
        <v>1.8</v>
      </c>
      <c r="AR33" s="148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65.7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110.7045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176.40449999999998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176.4</v>
      </c>
      <c r="AD34" s="48">
        <f>(ROUND(AC34-AC20,1)/AC20)</f>
        <v>0.12643678160919541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34">
        <v>1</v>
      </c>
      <c r="AP34" s="148">
        <v>1.8</v>
      </c>
      <c r="AQ34" s="148">
        <v>1.8</v>
      </c>
      <c r="AR34" s="148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88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61.6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149.6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149.6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72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85.536000000000001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157.536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157.5</v>
      </c>
      <c r="AD36" s="48">
        <f>(ROUND(AC36-AC35,1)/AC35)</f>
        <v>5.2807486631016046E-2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838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80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56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136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136</v>
      </c>
      <c r="AD37" s="48">
        <f>(ROUND(AC37-AC35,1)/AC35)</f>
        <v>-9.0909090909090912E-2</v>
      </c>
      <c r="AE37" s="113"/>
      <c r="AF37" s="60"/>
      <c r="AH37" s="64" t="s">
        <v>243</v>
      </c>
      <c r="AI37" s="66">
        <v>1.8</v>
      </c>
      <c r="AJ37" s="67">
        <v>1.8</v>
      </c>
      <c r="AK37" s="67">
        <v>1.8</v>
      </c>
      <c r="AL37" s="67">
        <v>1.8</v>
      </c>
      <c r="AM37" s="68">
        <v>1.8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80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56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136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136</v>
      </c>
      <c r="AD38" s="48">
        <f>(ROUND(AC38-AC35,1)/AC35)</f>
        <v>-9.0909090909090912E-2</v>
      </c>
      <c r="AE38" s="113"/>
      <c r="AF38" s="60"/>
      <c r="AH38" s="64" t="s">
        <v>324</v>
      </c>
      <c r="AI38" s="69">
        <v>1.5</v>
      </c>
      <c r="AJ38" s="10">
        <v>1.5</v>
      </c>
      <c r="AK38" s="10">
        <v>1.5</v>
      </c>
      <c r="AL38" s="10">
        <v>1.5</v>
      </c>
      <c r="AM38" s="10">
        <v>1.5</v>
      </c>
      <c r="AN38" s="74">
        <v>3.5</v>
      </c>
      <c r="AO38" s="151">
        <v>3.5</v>
      </c>
      <c r="AP38" s="151">
        <v>3</v>
      </c>
      <c r="AQ38" s="151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80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56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136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136</v>
      </c>
      <c r="AD39" s="48">
        <f>(ROUND(AC39-AC35,1)/AC35)</f>
        <v>-9.0909090909090912E-2</v>
      </c>
      <c r="AE39" s="113"/>
      <c r="AF39" s="60"/>
      <c r="AH39" s="64" t="s">
        <v>838</v>
      </c>
      <c r="AI39" s="69">
        <v>1.7</v>
      </c>
      <c r="AJ39" s="10">
        <v>1.7</v>
      </c>
      <c r="AK39" s="10">
        <v>1.7</v>
      </c>
      <c r="AL39" s="10">
        <v>1.7</v>
      </c>
      <c r="AM39" s="70">
        <v>1.7</v>
      </c>
      <c r="AN39" s="151">
        <v>3</v>
      </c>
      <c r="AO39" s="151">
        <v>3</v>
      </c>
      <c r="AP39" s="151">
        <v>3</v>
      </c>
      <c r="AQ39" s="151">
        <v>3</v>
      </c>
      <c r="AR39" s="151">
        <v>3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80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56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136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136</v>
      </c>
      <c r="AD40" s="48">
        <f>(ROUND(AC40-AC35,1)/AC35)</f>
        <v>-9.0909090909090912E-2</v>
      </c>
      <c r="AE40" s="113"/>
      <c r="AF40" s="60"/>
      <c r="AH40" s="64" t="s">
        <v>337</v>
      </c>
      <c r="AI40" s="69">
        <v>1.7</v>
      </c>
      <c r="AJ40" s="10">
        <v>1.7</v>
      </c>
      <c r="AK40" s="10">
        <v>1.7</v>
      </c>
      <c r="AL40" s="10">
        <v>1.7</v>
      </c>
      <c r="AM40" s="70">
        <v>1.7</v>
      </c>
      <c r="AN40" s="151">
        <v>3</v>
      </c>
      <c r="AO40" s="151">
        <v>3</v>
      </c>
      <c r="AP40" s="151">
        <v>3</v>
      </c>
      <c r="AQ40" s="151">
        <v>3</v>
      </c>
      <c r="AR40" s="151">
        <v>3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32</v>
      </c>
      <c r="O41" s="14">
        <f>E41*$E$9</f>
        <v>72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22.4</v>
      </c>
      <c r="T41" s="14">
        <f>(O41/100)*(K41*$K$9)</f>
        <v>54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54.4</v>
      </c>
      <c r="Y41" s="14">
        <f t="shared" si="3"/>
        <v>126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180.4</v>
      </c>
      <c r="AD41" s="48">
        <f>(ROUND(AC41-AC35,1)/AC35)</f>
        <v>0.20588235294117649</v>
      </c>
      <c r="AE41" s="113"/>
      <c r="AF41" s="60"/>
      <c r="AH41" s="64" t="s">
        <v>338</v>
      </c>
      <c r="AI41" s="69">
        <v>1.7</v>
      </c>
      <c r="AJ41" s="10">
        <v>1.7</v>
      </c>
      <c r="AK41" s="10">
        <v>1.7</v>
      </c>
      <c r="AL41" s="10">
        <v>1.7</v>
      </c>
      <c r="AM41" s="70">
        <v>1.7</v>
      </c>
      <c r="AN41" s="151">
        <v>3</v>
      </c>
      <c r="AO41" s="151">
        <v>3</v>
      </c>
      <c r="AP41" s="151">
        <v>3</v>
      </c>
      <c r="AQ41" s="151">
        <v>3</v>
      </c>
      <c r="AR41" s="151">
        <v>3</v>
      </c>
    </row>
    <row r="42" spans="1:44">
      <c r="A42" s="99" t="s">
        <v>833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32</v>
      </c>
      <c r="O42" s="14">
        <f>E42*$E$10</f>
        <v>0</v>
      </c>
      <c r="P42" s="14">
        <f>F42*$F$10</f>
        <v>72</v>
      </c>
      <c r="Q42" s="14">
        <f>G42*$G$10</f>
        <v>0</v>
      </c>
      <c r="R42" s="14">
        <f>H42*$H$10</f>
        <v>0</v>
      </c>
      <c r="S42" s="14">
        <f>(N42/100)*(I42*$I$10)+(N42/100)*(J42*$J$10)</f>
        <v>22.4</v>
      </c>
      <c r="T42" s="14">
        <f>(O42/100)*(K42*$J$10)</f>
        <v>0</v>
      </c>
      <c r="U42" s="14">
        <f>(P42/100)*(K42*$K$10)+(P42/100)*(L42*$L$10)</f>
        <v>54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54.4</v>
      </c>
      <c r="Y42" s="14">
        <f t="shared" si="3"/>
        <v>0</v>
      </c>
      <c r="Z42" s="14">
        <f t="shared" si="4"/>
        <v>126</v>
      </c>
      <c r="AA42" s="14">
        <f t="shared" si="5"/>
        <v>0</v>
      </c>
      <c r="AB42" s="14">
        <f t="shared" si="7"/>
        <v>0</v>
      </c>
      <c r="AC42" s="15">
        <f t="shared" si="6"/>
        <v>180.4</v>
      </c>
      <c r="AD42" s="48">
        <f>(ROUND(AC42-AC35,1)/AC35)</f>
        <v>0.20588235294117649</v>
      </c>
      <c r="AE42" s="113"/>
      <c r="AF42" s="60"/>
      <c r="AH42" s="64" t="s">
        <v>339</v>
      </c>
      <c r="AI42" s="69">
        <v>1.7</v>
      </c>
      <c r="AJ42" s="10">
        <v>1.7</v>
      </c>
      <c r="AK42" s="10">
        <v>1.7</v>
      </c>
      <c r="AL42" s="10">
        <v>1.7</v>
      </c>
      <c r="AM42" s="70">
        <v>1.7</v>
      </c>
      <c r="AN42" s="151">
        <v>3</v>
      </c>
      <c r="AO42" s="151">
        <v>3</v>
      </c>
      <c r="AP42" s="151">
        <v>3</v>
      </c>
      <c r="AQ42" s="151">
        <v>3</v>
      </c>
      <c r="AR42" s="151">
        <v>3</v>
      </c>
    </row>
    <row r="43" spans="1:44">
      <c r="A43" s="99" t="s">
        <v>834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32</v>
      </c>
      <c r="O43" s="14">
        <f>E43*$E$11</f>
        <v>0</v>
      </c>
      <c r="P43" s="14">
        <f>F43*$F$11</f>
        <v>0</v>
      </c>
      <c r="Q43" s="14">
        <f>G43*$G$11</f>
        <v>72</v>
      </c>
      <c r="R43" s="14">
        <f>H43*$H$11</f>
        <v>0</v>
      </c>
      <c r="S43" s="14">
        <f>(N43/100)*(I43*$I$11)+(N43/100)*(J43*$J$11)</f>
        <v>22.4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54</v>
      </c>
      <c r="W43" s="14">
        <f>(R43/100)*(K43*$K$11)+(R43/100)*(L43*$L$11)</f>
        <v>0</v>
      </c>
      <c r="X43" s="14">
        <f t="shared" si="2"/>
        <v>54.4</v>
      </c>
      <c r="Y43" s="14">
        <f t="shared" si="3"/>
        <v>0</v>
      </c>
      <c r="Z43" s="14">
        <f t="shared" si="4"/>
        <v>0</v>
      </c>
      <c r="AA43" s="14">
        <f t="shared" si="5"/>
        <v>126</v>
      </c>
      <c r="AB43" s="14">
        <f t="shared" si="7"/>
        <v>0</v>
      </c>
      <c r="AC43" s="15">
        <f t="shared" si="6"/>
        <v>180.4</v>
      </c>
      <c r="AD43" s="48">
        <f>(ROUND(AC43-AC35,1)/AC35)</f>
        <v>0.20588235294117649</v>
      </c>
      <c r="AE43" s="113"/>
      <c r="AF43" s="60"/>
      <c r="AH43" s="64" t="s">
        <v>1</v>
      </c>
      <c r="AI43" s="69">
        <v>1.4</v>
      </c>
      <c r="AJ43" s="10">
        <v>1.5</v>
      </c>
      <c r="AK43" s="10">
        <v>1.5</v>
      </c>
      <c r="AL43" s="10">
        <v>1.5</v>
      </c>
      <c r="AM43" s="10">
        <v>1.5</v>
      </c>
      <c r="AN43" s="151">
        <v>3</v>
      </c>
      <c r="AO43" s="151">
        <v>3</v>
      </c>
      <c r="AP43" s="151">
        <v>3</v>
      </c>
      <c r="AQ43" s="151">
        <v>3</v>
      </c>
      <c r="AR43" s="151">
        <v>3</v>
      </c>
    </row>
    <row r="44" spans="1:44">
      <c r="A44" s="99" t="s">
        <v>835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32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72</v>
      </c>
      <c r="S44" s="14">
        <f>(N44/100)*(I44*$I$12)+(N44/100)*(J44*$J$12)</f>
        <v>22.4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54</v>
      </c>
      <c r="X44" s="14">
        <f t="shared" si="2"/>
        <v>54.4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126</v>
      </c>
      <c r="AC44" s="15">
        <f t="shared" si="6"/>
        <v>180.4</v>
      </c>
      <c r="AD44" s="48">
        <f>(ROUND(AC44-AC35,1)/AC35)</f>
        <v>0.20588235294117649</v>
      </c>
      <c r="AE44" s="113"/>
      <c r="AF44" s="60"/>
      <c r="AH44" s="64" t="s">
        <v>2</v>
      </c>
      <c r="AI44" s="69">
        <v>1.4</v>
      </c>
      <c r="AJ44" s="10">
        <v>1.5</v>
      </c>
      <c r="AK44" s="10">
        <v>1.5</v>
      </c>
      <c r="AL44" s="10">
        <v>1.5</v>
      </c>
      <c r="AM44" s="10">
        <v>1.5</v>
      </c>
      <c r="AN44" s="151">
        <v>3</v>
      </c>
      <c r="AO44" s="151">
        <v>3</v>
      </c>
      <c r="AP44" s="151">
        <v>3</v>
      </c>
      <c r="AQ44" s="151">
        <v>3</v>
      </c>
      <c r="AR44" s="151">
        <v>3</v>
      </c>
    </row>
    <row r="45" spans="1:44">
      <c r="A45" s="99" t="s">
        <v>836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72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97.199999999999989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169.2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169.2</v>
      </c>
      <c r="AD45" s="48">
        <f>(ROUND(AC45-AC35,1)/AC35)</f>
        <v>0.13101604278074869</v>
      </c>
      <c r="AE45" s="113"/>
      <c r="AF45" s="60"/>
      <c r="AH45" s="64" t="s">
        <v>3</v>
      </c>
      <c r="AI45" s="69">
        <v>1.4</v>
      </c>
      <c r="AJ45" s="10">
        <v>1.5</v>
      </c>
      <c r="AK45" s="10">
        <v>1.5</v>
      </c>
      <c r="AL45" s="10">
        <v>1.5</v>
      </c>
      <c r="AM45" s="10">
        <v>1.5</v>
      </c>
      <c r="AN45" s="151">
        <v>3</v>
      </c>
      <c r="AO45" s="151">
        <v>3</v>
      </c>
      <c r="AP45" s="151">
        <v>3</v>
      </c>
      <c r="AQ45" s="151">
        <v>3</v>
      </c>
      <c r="AR45" s="151">
        <v>3</v>
      </c>
    </row>
    <row r="46" spans="1:44">
      <c r="A46" s="99" t="s">
        <v>837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72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97.199999999999989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169.2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169.2</v>
      </c>
      <c r="AD46" s="48">
        <f>(ROUND(AC46-AC35,1)/AC35)</f>
        <v>0.13101604278074869</v>
      </c>
      <c r="AE46" s="113"/>
      <c r="AF46" s="60"/>
      <c r="AH46" s="64" t="s">
        <v>4</v>
      </c>
      <c r="AI46" s="69">
        <v>1.4</v>
      </c>
      <c r="AJ46" s="10">
        <v>1.5</v>
      </c>
      <c r="AK46" s="10">
        <v>1.5</v>
      </c>
      <c r="AL46" s="10">
        <v>1.5</v>
      </c>
      <c r="AM46" s="10">
        <v>1.5</v>
      </c>
      <c r="AN46" s="151">
        <v>3</v>
      </c>
      <c r="AO46" s="151">
        <v>3</v>
      </c>
      <c r="AP46" s="151">
        <v>3</v>
      </c>
      <c r="AQ46" s="151">
        <v>3</v>
      </c>
      <c r="AR46" s="151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72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97.199999999999989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169.2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169.2</v>
      </c>
      <c r="AD47" s="48">
        <f>(ROUND(AC47-AC35,1)/AC35)</f>
        <v>0.13101604278074869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51">
        <v>3</v>
      </c>
      <c r="AO47" s="151">
        <v>3</v>
      </c>
      <c r="AP47" s="151">
        <v>3</v>
      </c>
      <c r="AQ47" s="151">
        <v>3</v>
      </c>
      <c r="AR47" s="151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72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94.32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166.32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166.3</v>
      </c>
      <c r="AD48" s="48">
        <f>(ROUND(AC48-AC35,1)/AC35)</f>
        <v>0.11163101604278075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51">
        <v>3</v>
      </c>
      <c r="AO48" s="151">
        <v>3</v>
      </c>
      <c r="AP48" s="151">
        <v>3</v>
      </c>
      <c r="AQ48" s="151">
        <v>3</v>
      </c>
      <c r="AR48" s="151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72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91.08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163.07999999999998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163.1</v>
      </c>
      <c r="AD49" s="48">
        <f>(ROUND(AC49-AC35,1)/AC35)</f>
        <v>9.0240641711229946E-2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51">
        <v>3</v>
      </c>
      <c r="AO49" s="151">
        <v>3</v>
      </c>
      <c r="AP49" s="151">
        <v>3</v>
      </c>
      <c r="AQ49" s="151">
        <v>3</v>
      </c>
      <c r="AR49" s="151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85.800000000000011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77.220000000000013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163.02000000000004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163</v>
      </c>
      <c r="AD50" s="58">
        <v>0</v>
      </c>
      <c r="AE50" s="113" t="s">
        <v>802</v>
      </c>
      <c r="AF50" s="60"/>
      <c r="AH50" s="64" t="s">
        <v>325</v>
      </c>
      <c r="AI50" s="69">
        <v>1.5</v>
      </c>
      <c r="AJ50" s="10">
        <v>1.5</v>
      </c>
      <c r="AK50" s="10">
        <v>1.5</v>
      </c>
      <c r="AL50" s="10">
        <v>1.5</v>
      </c>
      <c r="AM50" s="10">
        <v>1.5</v>
      </c>
      <c r="AN50" s="74">
        <v>1</v>
      </c>
      <c r="AO50" s="151">
        <v>4.2</v>
      </c>
      <c r="AP50" s="151">
        <v>3</v>
      </c>
      <c r="AQ50" s="151">
        <v>3</v>
      </c>
      <c r="AR50" s="151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70.2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102.77280000000002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172.97280000000001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173</v>
      </c>
      <c r="AD51" s="48">
        <f>(ROUND(AC51-AC50,1)/AC50)</f>
        <v>6.1349693251533742E-2</v>
      </c>
      <c r="AE51" s="113"/>
      <c r="AF51" s="60"/>
      <c r="AH51" s="64" t="s">
        <v>326</v>
      </c>
      <c r="AI51" s="69">
        <v>1.5</v>
      </c>
      <c r="AJ51" s="10">
        <v>1.5</v>
      </c>
      <c r="AK51" s="10">
        <v>1.5</v>
      </c>
      <c r="AL51" s="10">
        <v>1.5</v>
      </c>
      <c r="AM51" s="10">
        <v>1.5</v>
      </c>
      <c r="AN51" s="74">
        <v>4.2</v>
      </c>
      <c r="AO51" s="151">
        <v>1</v>
      </c>
      <c r="AP51" s="151">
        <v>3</v>
      </c>
      <c r="AQ51" s="151">
        <v>3</v>
      </c>
      <c r="AR51" s="151">
        <v>3</v>
      </c>
    </row>
    <row r="52" spans="1:44" ht="15" customHeight="1">
      <c r="A52" s="99" t="s">
        <v>804</v>
      </c>
      <c r="B52" s="87">
        <v>12</v>
      </c>
      <c r="C52" s="21" t="s">
        <v>838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78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70.2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148.19999999999999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148.19999999999999</v>
      </c>
      <c r="AD52" s="48">
        <f>(ROUND(AC52-AC50,1)/AC50)</f>
        <v>-9.0797546012269942E-2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78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70.2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148.19999999999999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148.19999999999999</v>
      </c>
      <c r="AD53" s="48">
        <f>(ROUND(AC53-AC50,1)/AC50)</f>
        <v>-9.0797546012269942E-2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78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70.2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148.19999999999999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148.19999999999999</v>
      </c>
      <c r="AD54" s="48">
        <f>(ROUND(AC54-AC50,1)/AC50)</f>
        <v>-9.0797546012269942E-2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78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70.2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148.19999999999999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148.19999999999999</v>
      </c>
      <c r="AD55" s="48">
        <f>(ROUND(AC55-AC50,1)/AC50)</f>
        <v>-9.0797546012269942E-2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31.200000000000003</v>
      </c>
      <c r="O56" s="14">
        <f>E56*$E$9</f>
        <v>70.2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28.080000000000005</v>
      </c>
      <c r="T56" s="14">
        <f>(O56/100)*(K56*$K$9)</f>
        <v>66.690000000000012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59.280000000000008</v>
      </c>
      <c r="Y56" s="14">
        <f t="shared" si="9"/>
        <v>136.89000000000001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196.2</v>
      </c>
      <c r="AD56" s="48">
        <f>(ROUND(AC56-AC50,1)/AC50)</f>
        <v>0.20368098159509204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833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31.200000000000003</v>
      </c>
      <c r="O57" s="14">
        <f>E57*$E$10</f>
        <v>0</v>
      </c>
      <c r="P57" s="14">
        <f>F57*$F$10</f>
        <v>70.2</v>
      </c>
      <c r="Q57" s="14">
        <f>G57*$G$10</f>
        <v>0</v>
      </c>
      <c r="R57" s="14">
        <f>H57*$H$10</f>
        <v>0</v>
      </c>
      <c r="S57" s="14">
        <f>(N57/100)*(I57*$I$10)+(N57/100)*(J57*$J$10)</f>
        <v>28.080000000000005</v>
      </c>
      <c r="T57" s="14">
        <f>(O57/100)*(K57*$J$10)</f>
        <v>0</v>
      </c>
      <c r="U57" s="14">
        <f>(P57/100)*(K57*$K$10)+(P57/100)*(L57*$L$10)</f>
        <v>66.690000000000012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59.280000000000008</v>
      </c>
      <c r="Y57" s="14">
        <f t="shared" si="9"/>
        <v>0</v>
      </c>
      <c r="Z57" s="14">
        <f t="shared" si="10"/>
        <v>136.89000000000001</v>
      </c>
      <c r="AA57" s="14">
        <f t="shared" si="11"/>
        <v>0</v>
      </c>
      <c r="AB57" s="14">
        <f t="shared" si="13"/>
        <v>0</v>
      </c>
      <c r="AC57" s="15">
        <f t="shared" si="12"/>
        <v>196.2</v>
      </c>
      <c r="AD57" s="48">
        <f>(ROUND(AC57-AC50,1)/AC50)</f>
        <v>0.20368098159509204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834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31.200000000000003</v>
      </c>
      <c r="O58" s="14">
        <f>E58*$E$11</f>
        <v>0</v>
      </c>
      <c r="P58" s="14">
        <f>F58*$F$11</f>
        <v>0</v>
      </c>
      <c r="Q58" s="14">
        <f>G58*$G$11</f>
        <v>70.2</v>
      </c>
      <c r="R58" s="14">
        <f>H58*$H$11</f>
        <v>0</v>
      </c>
      <c r="S58" s="14">
        <f>(N58/100)*(I58*$I$11)+(N58/100)*(J58*$J$11)</f>
        <v>28.080000000000005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66.690000000000012</v>
      </c>
      <c r="W58" s="14">
        <f>(R58/100)*(K58*$K$11)+(R58/100)*(L58*$L$11)</f>
        <v>0</v>
      </c>
      <c r="X58" s="14">
        <f t="shared" si="8"/>
        <v>59.280000000000008</v>
      </c>
      <c r="Y58" s="14">
        <f t="shared" si="9"/>
        <v>0</v>
      </c>
      <c r="Z58" s="14">
        <f t="shared" si="10"/>
        <v>0</v>
      </c>
      <c r="AA58" s="14">
        <f t="shared" si="11"/>
        <v>136.89000000000001</v>
      </c>
      <c r="AB58" s="14">
        <f t="shared" si="13"/>
        <v>0</v>
      </c>
      <c r="AC58" s="15">
        <f t="shared" si="12"/>
        <v>196.2</v>
      </c>
      <c r="AD58" s="48">
        <f>(ROUND(AC58-AC50,1)/AC50)</f>
        <v>0.20368098159509204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835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31.200000000000003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70.2</v>
      </c>
      <c r="S59" s="14">
        <f>(N59/100)*(I59*$I$12)+(N59/100)*(J59*$J$12)</f>
        <v>28.080000000000005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66.690000000000012</v>
      </c>
      <c r="X59" s="14">
        <f t="shared" si="8"/>
        <v>59.280000000000008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136.89000000000001</v>
      </c>
      <c r="AC59" s="15">
        <f t="shared" si="12"/>
        <v>196.2</v>
      </c>
      <c r="AD59" s="48">
        <f>(ROUND(AC59-AC50,1)/AC50)</f>
        <v>0.20368098159509204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836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70.2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115.83000000000001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186.03000000000003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186</v>
      </c>
      <c r="AD60" s="48">
        <f>(ROUND(AC60-AC50,1)/AC50)</f>
        <v>0.1411042944785276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837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70.2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115.83000000000001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186.03000000000003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186</v>
      </c>
      <c r="AD61" s="48">
        <f>(ROUND(AC61-AC50,1)/AC50)</f>
        <v>0.1411042944785276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70.2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115.83000000000001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186.03000000000003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186</v>
      </c>
      <c r="AD62" s="48">
        <f>(ROUND(AC62-AC50,1)/AC50)</f>
        <v>0.1411042944785276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70.2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111.96900000000002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182.16900000000004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182.2</v>
      </c>
      <c r="AD63" s="48">
        <f>(ROUND(AC63-AC50,1)/AC50)</f>
        <v>0.11779141104294479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70.2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111.26700000000002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181.46700000000004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181.5</v>
      </c>
      <c r="AD64" s="48">
        <f>(ROUND(AC64-AC50,1)/AC50)</f>
        <v>0.11349693251533742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83.600000000000009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71.06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154.66000000000003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154.69999999999999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68.400000000000006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95.212800000000016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163.61280000000002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163.6</v>
      </c>
      <c r="AD66" s="48">
        <f>(ROUND(AC66-AC65,1)/AC65)</f>
        <v>5.7530704589528123E-2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838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76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64.599999999999994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140.6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140.6</v>
      </c>
      <c r="AD67" s="48">
        <f>(ROUND(AC67-AC65,1)/AC65)</f>
        <v>-9.1144149967679389E-2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76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64.599999999999994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140.6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140.6</v>
      </c>
      <c r="AD68" s="48">
        <f>(ROUND(AC68-AC65,1)/AC65)</f>
        <v>-9.1144149967679389E-2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76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64.599999999999994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140.6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140.6</v>
      </c>
      <c r="AD69" s="48">
        <f>(ROUND(AC69-AC65,1)/AC65)</f>
        <v>-9.1144149967679389E-2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76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64.599999999999994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140.6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140.6</v>
      </c>
      <c r="AD70" s="48">
        <f>(ROUND(AC70-AC65,1)/AC65)</f>
        <v>-9.1144149967679389E-2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30.400000000000002</v>
      </c>
      <c r="O71" s="14">
        <f>E71*$E$9</f>
        <v>68.400000000000006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25.840000000000003</v>
      </c>
      <c r="T71" s="14">
        <f>(O71/100)*(K71*$K$9)</f>
        <v>61.56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56.240000000000009</v>
      </c>
      <c r="Y71" s="14">
        <f t="shared" si="15"/>
        <v>129.96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186.2</v>
      </c>
      <c r="AD71" s="48">
        <f>(ROUND(AC71-AC65,1)/AC65)</f>
        <v>0.20361990950226247</v>
      </c>
      <c r="AE71" s="113"/>
      <c r="AF71" s="60"/>
      <c r="AH71" s="59"/>
    </row>
    <row r="72" spans="1:44">
      <c r="A72" s="99" t="s">
        <v>833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30.400000000000002</v>
      </c>
      <c r="O72" s="14">
        <f>E72*$E$10</f>
        <v>0</v>
      </c>
      <c r="P72" s="14">
        <f>F72*$F$10</f>
        <v>68.400000000000006</v>
      </c>
      <c r="Q72" s="14">
        <f>G72*$G$10</f>
        <v>0</v>
      </c>
      <c r="R72" s="14">
        <f>H72*$H$10</f>
        <v>0</v>
      </c>
      <c r="S72" s="14">
        <f>(N72/100)*(I72*$I$10)+(N72/100)*(J72*$J$10)</f>
        <v>25.840000000000003</v>
      </c>
      <c r="T72" s="14">
        <f>(O72/100)*(K72*$J$10)</f>
        <v>0</v>
      </c>
      <c r="U72" s="14">
        <f>(P72/100)*(K72*$K$10)+(P72/100)*(L72*$L$10)</f>
        <v>61.56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56.240000000000009</v>
      </c>
      <c r="Y72" s="14">
        <f t="shared" si="15"/>
        <v>0</v>
      </c>
      <c r="Z72" s="14">
        <f t="shared" si="16"/>
        <v>129.96</v>
      </c>
      <c r="AA72" s="14">
        <f t="shared" si="17"/>
        <v>0</v>
      </c>
      <c r="AB72" s="14">
        <f t="shared" si="19"/>
        <v>0</v>
      </c>
      <c r="AC72" s="15">
        <f t="shared" si="18"/>
        <v>186.2</v>
      </c>
      <c r="AD72" s="48">
        <f>(ROUND(AC72-AC65,1)/AC65)</f>
        <v>0.20361990950226247</v>
      </c>
      <c r="AE72" s="113"/>
      <c r="AF72" s="60"/>
      <c r="AH72" s="59"/>
    </row>
    <row r="73" spans="1:44">
      <c r="A73" s="99" t="s">
        <v>834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30.400000000000002</v>
      </c>
      <c r="O73" s="14">
        <f>E73*$E$11</f>
        <v>0</v>
      </c>
      <c r="P73" s="14">
        <f>F73*$F$11</f>
        <v>0</v>
      </c>
      <c r="Q73" s="14">
        <f>G73*$G$11</f>
        <v>68.400000000000006</v>
      </c>
      <c r="R73" s="14">
        <f>H73*$H$11</f>
        <v>0</v>
      </c>
      <c r="S73" s="14">
        <f>(N73/100)*(I73*$I$11)+(N73/100)*(J73*$J$11)</f>
        <v>25.840000000000003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61.56</v>
      </c>
      <c r="W73" s="14">
        <f>(R73/100)*(K73*$K$11)+(R73/100)*(L73*$L$11)</f>
        <v>0</v>
      </c>
      <c r="X73" s="14">
        <f t="shared" si="14"/>
        <v>56.240000000000009</v>
      </c>
      <c r="Y73" s="14">
        <f t="shared" si="15"/>
        <v>0</v>
      </c>
      <c r="Z73" s="14">
        <f t="shared" si="16"/>
        <v>0</v>
      </c>
      <c r="AA73" s="14">
        <f t="shared" si="17"/>
        <v>129.96</v>
      </c>
      <c r="AB73" s="14">
        <f t="shared" si="19"/>
        <v>0</v>
      </c>
      <c r="AC73" s="15">
        <f t="shared" si="18"/>
        <v>186.2</v>
      </c>
      <c r="AD73" s="48">
        <f>(ROUND(AC73-AC65,1)/AC65)</f>
        <v>0.20361990950226247</v>
      </c>
      <c r="AE73" s="113"/>
      <c r="AF73" s="60"/>
      <c r="AH73" s="59"/>
    </row>
    <row r="74" spans="1:44">
      <c r="A74" s="99" t="s">
        <v>835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30.400000000000002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68.400000000000006</v>
      </c>
      <c r="S74" s="14">
        <f>(N74/100)*(I74*$I$12)+(N74/100)*(J74*$J$12)</f>
        <v>25.840000000000003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61.56</v>
      </c>
      <c r="X74" s="14">
        <f t="shared" si="14"/>
        <v>56.240000000000009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129.96</v>
      </c>
      <c r="AC74" s="15">
        <f t="shared" si="18"/>
        <v>186.2</v>
      </c>
      <c r="AD74" s="48">
        <f>(ROUND(AC74-AC65,1)/AC65)</f>
        <v>0.20361990950226247</v>
      </c>
      <c r="AE74" s="113"/>
      <c r="AF74" s="60"/>
      <c r="AH74" s="59"/>
    </row>
    <row r="75" spans="1:44">
      <c r="A75" s="99" t="s">
        <v>836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68.400000000000006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107.38800000000001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175.78800000000001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175.8</v>
      </c>
      <c r="AD75" s="48">
        <f>(ROUND(AC75-AC65,1)/AC65)</f>
        <v>0.13639301874595994</v>
      </c>
      <c r="AE75" s="113"/>
      <c r="AF75" s="60"/>
      <c r="AH75" s="59"/>
    </row>
    <row r="76" spans="1:44">
      <c r="A76" s="99" t="s">
        <v>837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68.400000000000006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107.38800000000001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175.78800000000001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175.8</v>
      </c>
      <c r="AD76" s="48">
        <f>(ROUND(AC76-AC65,1)/AC65)</f>
        <v>0.13639301874595994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68.400000000000006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107.38800000000001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175.78800000000001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175.8</v>
      </c>
      <c r="AD77" s="48">
        <f>(ROUND(AC77-AC65,1)/AC65)</f>
        <v>0.13639301874595994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68.400000000000006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101.23200000000001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169.63200000000001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169.6</v>
      </c>
      <c r="AD78" s="48">
        <f>(ROUND(AC78-AC65,1)/AC65)</f>
        <v>9.6315449256625732E-2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68.400000000000006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104.65200000000002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173.05200000000002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173.1</v>
      </c>
      <c r="AD79" s="48">
        <f>(ROUND(AC79-AC65,1)/AC65)</f>
        <v>0.11893988364576599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74.800000000000011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74.800000000000011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149.60000000000002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149.6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61.2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97.67519999999999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158.87520000000001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158.9</v>
      </c>
      <c r="AD81" s="48">
        <f>(ROUND(AC81-AC80,1)/AC80)</f>
        <v>6.2165775401069524E-2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838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68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68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136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136</v>
      </c>
      <c r="AD82" s="48">
        <f>(ROUND(AC82-AC80,1)/AC80)</f>
        <v>-9.0909090909090912E-2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68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68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136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136</v>
      </c>
      <c r="AD83" s="48">
        <f>(ROUND(AC83-AC80,1)/AC80)</f>
        <v>-9.0909090909090912E-2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68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68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136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136</v>
      </c>
      <c r="AD84" s="48">
        <f>(ROUND(AC84-AC80,1)/AC80)</f>
        <v>-9.0909090909090912E-2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68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68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136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136</v>
      </c>
      <c r="AD85" s="48">
        <f>(ROUND(AC85-AC80,1)/AC80)</f>
        <v>-9.0909090909090912E-2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27.200000000000003</v>
      </c>
      <c r="O86" s="14">
        <f>E86*$E$9</f>
        <v>61.2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27.2</v>
      </c>
      <c r="T86" s="14">
        <f>(O86/100)*(K86*$K$9)</f>
        <v>64.260000000000005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54.400000000000006</v>
      </c>
      <c r="Y86" s="14">
        <f t="shared" si="21"/>
        <v>125.46000000000001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179.9</v>
      </c>
      <c r="AD86" s="48">
        <f>(ROUND(AC86-AC80,1)/AC80)</f>
        <v>0.20254010695187166</v>
      </c>
      <c r="AE86" s="113"/>
      <c r="AF86" s="60"/>
      <c r="AH86" s="59"/>
    </row>
    <row r="87" spans="1:34" ht="15" customHeight="1">
      <c r="A87" s="99" t="s">
        <v>833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27.200000000000003</v>
      </c>
      <c r="O87" s="14">
        <f>E87*$E$10</f>
        <v>0</v>
      </c>
      <c r="P87" s="14">
        <f>F87*$F$10</f>
        <v>61.2</v>
      </c>
      <c r="Q87" s="14">
        <f>G87*$G$10</f>
        <v>0</v>
      </c>
      <c r="R87" s="14">
        <f>H87*$H$10</f>
        <v>0</v>
      </c>
      <c r="S87" s="14">
        <f>(N87/100)*(I87*$I$10)+(N87/100)*(J87*$J$10)</f>
        <v>27.2</v>
      </c>
      <c r="T87" s="14">
        <f>(O87/100)*(K87*$J$10)</f>
        <v>0</v>
      </c>
      <c r="U87" s="14">
        <f>(P87/100)*(K87*$K$10)+(P87/100)*(L87*$L$10)</f>
        <v>64.260000000000005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54.400000000000006</v>
      </c>
      <c r="Y87" s="14">
        <f t="shared" si="21"/>
        <v>0</v>
      </c>
      <c r="Z87" s="14">
        <f t="shared" si="22"/>
        <v>125.46000000000001</v>
      </c>
      <c r="AA87" s="14">
        <f t="shared" si="23"/>
        <v>0</v>
      </c>
      <c r="AB87" s="14">
        <f t="shared" si="25"/>
        <v>0</v>
      </c>
      <c r="AC87" s="15">
        <f t="shared" si="24"/>
        <v>179.9</v>
      </c>
      <c r="AD87" s="48">
        <f>(ROUND(AC87-AC80,1)/AC80)</f>
        <v>0.20254010695187166</v>
      </c>
      <c r="AE87" s="113"/>
      <c r="AF87" s="60"/>
      <c r="AH87" s="59"/>
    </row>
    <row r="88" spans="1:34" ht="15" customHeight="1">
      <c r="A88" s="99" t="s">
        <v>834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27.200000000000003</v>
      </c>
      <c r="O88" s="14">
        <f>E88*$E$11</f>
        <v>0</v>
      </c>
      <c r="P88" s="14">
        <f>F88*$F$11</f>
        <v>0</v>
      </c>
      <c r="Q88" s="14">
        <f>G88*$G$11</f>
        <v>61.2</v>
      </c>
      <c r="R88" s="14">
        <f>H88*$H$11</f>
        <v>0</v>
      </c>
      <c r="S88" s="14">
        <f>(N88/100)*(I88*$I$11)+(N88/100)*(J88*$J$11)</f>
        <v>27.2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64.260000000000005</v>
      </c>
      <c r="W88" s="14">
        <f>(R88/100)*(K88*$K$11)+(R88/100)*(L88*$L$11)</f>
        <v>0</v>
      </c>
      <c r="X88" s="14">
        <f t="shared" si="20"/>
        <v>54.400000000000006</v>
      </c>
      <c r="Y88" s="14">
        <f t="shared" si="21"/>
        <v>0</v>
      </c>
      <c r="Z88" s="14">
        <f t="shared" si="22"/>
        <v>0</v>
      </c>
      <c r="AA88" s="14">
        <f t="shared" si="23"/>
        <v>125.46000000000001</v>
      </c>
      <c r="AB88" s="14">
        <f t="shared" si="25"/>
        <v>0</v>
      </c>
      <c r="AC88" s="15">
        <f t="shared" si="24"/>
        <v>179.9</v>
      </c>
      <c r="AD88" s="48">
        <f>(ROUND(AC88-AC80,1)/AC80)</f>
        <v>0.20254010695187166</v>
      </c>
      <c r="AE88" s="113"/>
      <c r="AF88" s="60"/>
      <c r="AH88" s="59"/>
    </row>
    <row r="89" spans="1:34">
      <c r="A89" s="99" t="s">
        <v>835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27.200000000000003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61.2</v>
      </c>
      <c r="S89" s="14">
        <f>(N89/100)*(I89*$I$12)+(N89/100)*(J89*$J$12)</f>
        <v>27.2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64.260000000000005</v>
      </c>
      <c r="X89" s="14">
        <f t="shared" si="20"/>
        <v>54.400000000000006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125.46000000000001</v>
      </c>
      <c r="AC89" s="15">
        <f t="shared" si="24"/>
        <v>179.9</v>
      </c>
      <c r="AD89" s="48">
        <f>(ROUND(AC89-AC80,1)/AC80)</f>
        <v>0.20254010695187166</v>
      </c>
      <c r="AE89" s="113"/>
      <c r="AF89" s="60"/>
      <c r="AH89" s="59"/>
    </row>
    <row r="90" spans="1:34">
      <c r="A90" s="99" t="s">
        <v>836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61.2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110.16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171.36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171.4</v>
      </c>
      <c r="AD90" s="48">
        <f>(ROUND(AC90-AC80,1)/AC80)</f>
        <v>0.14572192513368984</v>
      </c>
      <c r="AE90" s="113"/>
      <c r="AF90" s="60"/>
      <c r="AH90" s="59"/>
    </row>
    <row r="91" spans="1:34">
      <c r="A91" s="99" t="s">
        <v>837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61.2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110.16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171.36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171.4</v>
      </c>
      <c r="AD91" s="48">
        <f>(ROUND(AC91-AC80,1)/AC80)</f>
        <v>0.14572192513368984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61.2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110.16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171.36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171.4</v>
      </c>
      <c r="AD92" s="48">
        <f>(ROUND(AC92-AC80,1)/AC80)</f>
        <v>0.14572192513368984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61.2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103.428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164.62799999999999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164.6</v>
      </c>
      <c r="AD93" s="48">
        <f>(ROUND(AC93-AC80,1)/AC80)</f>
        <v>0.10026737967914438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61.2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109.24199999999999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170.44200000000001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170.4</v>
      </c>
      <c r="AD94" s="48">
        <f>(ROUND(AC94-AC80,1)/AC80)</f>
        <v>0.13903743315508021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85.800000000000011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68.640000000000015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154.44000000000003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154.4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70.2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92.664000000000016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162.86400000000003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162.9</v>
      </c>
      <c r="AD96" s="48">
        <f>(ROUND(AC96-AC95,1)/AC95)</f>
        <v>5.5051813471502592E-2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838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78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62.400000000000006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140.4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140.4</v>
      </c>
      <c r="AD97" s="48">
        <f>(ROUND(AC97-AC95,1)/AC95)</f>
        <v>-9.0673575129533682E-2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78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62.400000000000006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140.4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140.4</v>
      </c>
      <c r="AD98" s="48">
        <f>(ROUND(AC98-AC95,1)/AC95)</f>
        <v>-9.0673575129533682E-2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78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62.400000000000006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140.4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140.4</v>
      </c>
      <c r="AD99" s="48">
        <f>(ROUND(AC99-AC95,1)/AC95)</f>
        <v>-9.0673575129533682E-2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78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62.400000000000006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140.4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140.4</v>
      </c>
      <c r="AD100" s="48">
        <f>(ROUND(AC100-AC95,1)/AC95)</f>
        <v>-9.0673575129533682E-2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31.200000000000003</v>
      </c>
      <c r="O101" s="14">
        <f>E101*$E$9</f>
        <v>70.2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24.960000000000004</v>
      </c>
      <c r="T101" s="14">
        <f>(O101/100)*(K101*$K$9)</f>
        <v>59.670000000000009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56.160000000000011</v>
      </c>
      <c r="Y101" s="14">
        <f t="shared" si="27"/>
        <v>129.87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186</v>
      </c>
      <c r="AD101" s="48">
        <f>(ROUND(AC101-AC95,1)/AC95)</f>
        <v>0.20466321243523317</v>
      </c>
      <c r="AE101" s="113"/>
      <c r="AF101" s="60"/>
      <c r="AH101" s="59"/>
    </row>
    <row r="102" spans="1:34">
      <c r="A102" s="99" t="s">
        <v>833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31.200000000000003</v>
      </c>
      <c r="O102" s="14">
        <f>E102*$E$10</f>
        <v>0</v>
      </c>
      <c r="P102" s="14">
        <f>F102*$F$10</f>
        <v>70.2</v>
      </c>
      <c r="Q102" s="14">
        <f>G102*$G$10</f>
        <v>0</v>
      </c>
      <c r="R102" s="14">
        <f>H102*$H$10</f>
        <v>0</v>
      </c>
      <c r="S102" s="14">
        <f>(N102/100)*(I102*$I$10)+(N102/100)*(J102*$J$10)</f>
        <v>24.960000000000004</v>
      </c>
      <c r="T102" s="14">
        <f>(O102/100)*(K102*$J$10)</f>
        <v>0</v>
      </c>
      <c r="U102" s="14">
        <f>(P102/100)*(K102*$K$10)+(P102/100)*(L102*$L$10)</f>
        <v>59.670000000000009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56.160000000000011</v>
      </c>
      <c r="Y102" s="14">
        <f t="shared" si="27"/>
        <v>0</v>
      </c>
      <c r="Z102" s="14">
        <f t="shared" si="28"/>
        <v>129.87</v>
      </c>
      <c r="AA102" s="14">
        <f t="shared" si="29"/>
        <v>0</v>
      </c>
      <c r="AB102" s="14">
        <f t="shared" si="31"/>
        <v>0</v>
      </c>
      <c r="AC102" s="15">
        <f t="shared" si="30"/>
        <v>186</v>
      </c>
      <c r="AD102" s="48">
        <f>(ROUND(AC102-AC95,1)/AC95)</f>
        <v>0.20466321243523317</v>
      </c>
      <c r="AE102" s="113"/>
      <c r="AF102" s="60"/>
      <c r="AH102" s="59"/>
    </row>
    <row r="103" spans="1:34">
      <c r="A103" s="99" t="s">
        <v>834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31.200000000000003</v>
      </c>
      <c r="O103" s="14">
        <f>E103*$E$11</f>
        <v>0</v>
      </c>
      <c r="P103" s="14">
        <f>F103*$F$11</f>
        <v>0</v>
      </c>
      <c r="Q103" s="14">
        <f>G103*$G$11</f>
        <v>70.2</v>
      </c>
      <c r="R103" s="14">
        <f>H103*$H$11</f>
        <v>0</v>
      </c>
      <c r="S103" s="14">
        <f>(N103/100)*(I103*$I$11)+(N103/100)*(J103*$J$11)</f>
        <v>24.960000000000004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59.670000000000009</v>
      </c>
      <c r="W103" s="14">
        <f>(R103/100)*(K103*$K$11)+(R103/100)*(L103*$L$11)</f>
        <v>0</v>
      </c>
      <c r="X103" s="14">
        <f t="shared" si="26"/>
        <v>56.160000000000011</v>
      </c>
      <c r="Y103" s="14">
        <f t="shared" si="27"/>
        <v>0</v>
      </c>
      <c r="Z103" s="14">
        <f t="shared" si="28"/>
        <v>0</v>
      </c>
      <c r="AA103" s="14">
        <f t="shared" si="29"/>
        <v>129.87</v>
      </c>
      <c r="AB103" s="14">
        <f t="shared" si="31"/>
        <v>0</v>
      </c>
      <c r="AC103" s="15">
        <f t="shared" si="30"/>
        <v>186</v>
      </c>
      <c r="AD103" s="48">
        <f>(ROUND(AC103-AC95,1)/AC95)</f>
        <v>0.20466321243523317</v>
      </c>
      <c r="AE103" s="113"/>
      <c r="AF103" s="60"/>
      <c r="AH103" s="59"/>
    </row>
    <row r="104" spans="1:34">
      <c r="A104" s="99" t="s">
        <v>835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31.200000000000003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70.2</v>
      </c>
      <c r="S104" s="14">
        <f>(N104/100)*(I104*$I$12)+(N104/100)*(J104*$J$12)</f>
        <v>24.960000000000004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59.670000000000009</v>
      </c>
      <c r="X104" s="14">
        <f t="shared" si="26"/>
        <v>56.160000000000011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129.87</v>
      </c>
      <c r="AC104" s="15">
        <f t="shared" si="30"/>
        <v>186</v>
      </c>
      <c r="AD104" s="48">
        <f>(ROUND(AC104-AC95,1)/AC95)</f>
        <v>0.20466321243523317</v>
      </c>
      <c r="AE104" s="113"/>
      <c r="AF104" s="60"/>
      <c r="AH104" s="59"/>
    </row>
    <row r="105" spans="1:34">
      <c r="A105" s="99" t="s">
        <v>836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70.2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105.30000000000001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175.5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175.5</v>
      </c>
      <c r="AD105" s="48">
        <f>(ROUND(AC105-AC95,1)/AC95)</f>
        <v>0.13665803108808292</v>
      </c>
      <c r="AE105" s="113"/>
      <c r="AF105" s="60"/>
      <c r="AH105" s="59"/>
    </row>
    <row r="106" spans="1:34">
      <c r="A106" s="99" t="s">
        <v>837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70.2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105.30000000000001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175.5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175.5</v>
      </c>
      <c r="AD106" s="48">
        <f>(ROUND(AC106-AC95,1)/AC95)</f>
        <v>0.13665803108808292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70.2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105.30000000000001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175.5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175.5</v>
      </c>
      <c r="AD107" s="48">
        <f>(ROUND(AC107-AC95,1)/AC95)</f>
        <v>0.13665803108808292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70.2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101.43900000000002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171.63900000000001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171.6</v>
      </c>
      <c r="AD108" s="48">
        <f>(ROUND(AC108-AC95,1)/AC95)</f>
        <v>0.11139896373056994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70.2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100.03500000000001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170.23500000000001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170.2</v>
      </c>
      <c r="AD109" s="48">
        <f>(ROUND(AC109-AC95,1)/AC95)</f>
        <v>0.10233160621761658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99.000000000000014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69.300000000000011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168.3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168.3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81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96.228000000000009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177.22800000000001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177.2</v>
      </c>
      <c r="AD111" s="48">
        <f>(ROUND(AC111-AC110,1)/AC110)</f>
        <v>5.2881758764111705E-2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838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90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63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153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153</v>
      </c>
      <c r="AD112" s="48">
        <f>(ROUND(AC112-AC110,1)/AC110)</f>
        <v>-9.0909090909090912E-2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90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63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153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153</v>
      </c>
      <c r="AD113" s="48">
        <f>(ROUND(AC113-AC110,1)/AC110)</f>
        <v>-9.0909090909090912E-2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90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63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153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153</v>
      </c>
      <c r="AD114" s="48">
        <f>(ROUND(AC114-AC110,1)/AC110)</f>
        <v>-9.0909090909090912E-2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90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63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153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153</v>
      </c>
      <c r="AD115" s="48">
        <f>(ROUND(AC115-AC110,1)/AC110)</f>
        <v>-9.0909090909090912E-2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36</v>
      </c>
      <c r="O116" s="14">
        <f>E116*$E$9</f>
        <v>81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25.199999999999996</v>
      </c>
      <c r="T116" s="14">
        <f>(O116/100)*(K116*$K$9)</f>
        <v>60.750000000000007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61.199999999999996</v>
      </c>
      <c r="Y116" s="14">
        <f t="shared" si="33"/>
        <v>141.75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203</v>
      </c>
      <c r="AD116" s="48">
        <f>(ROUND(AC116-AC110,1)/AC110)</f>
        <v>0.20617944147355913</v>
      </c>
      <c r="AE116" s="113"/>
      <c r="AF116" s="60"/>
      <c r="AH116" s="59"/>
    </row>
    <row r="117" spans="1:34">
      <c r="A117" s="99" t="s">
        <v>833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36</v>
      </c>
      <c r="O117" s="14">
        <f>E117*$E$10</f>
        <v>0</v>
      </c>
      <c r="P117" s="14">
        <f>F117*$F$10</f>
        <v>81</v>
      </c>
      <c r="Q117" s="14">
        <f>G117*$G$10</f>
        <v>0</v>
      </c>
      <c r="R117" s="14">
        <f>H117*$H$10</f>
        <v>0</v>
      </c>
      <c r="S117" s="14">
        <f>(N117/100)*(I117*$I$10)+(N117/100)*(J117*$J$10)</f>
        <v>25.199999999999996</v>
      </c>
      <c r="T117" s="14">
        <f>(O117/100)*(K117*$J$10)</f>
        <v>0</v>
      </c>
      <c r="U117" s="14">
        <f>(P117/100)*(K117*$K$10)+(P117/100)*(L117*$L$10)</f>
        <v>60.750000000000007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61.199999999999996</v>
      </c>
      <c r="Y117" s="14">
        <f t="shared" si="33"/>
        <v>0</v>
      </c>
      <c r="Z117" s="14">
        <f t="shared" si="34"/>
        <v>141.75</v>
      </c>
      <c r="AA117" s="14">
        <f t="shared" si="35"/>
        <v>0</v>
      </c>
      <c r="AB117" s="14">
        <f t="shared" si="37"/>
        <v>0</v>
      </c>
      <c r="AC117" s="15">
        <f t="shared" si="36"/>
        <v>203</v>
      </c>
      <c r="AD117" s="48">
        <f>(ROUND(AC117-AC110,1)/AC110)</f>
        <v>0.20617944147355913</v>
      </c>
      <c r="AE117" s="113"/>
      <c r="AF117" s="60"/>
      <c r="AH117" s="59"/>
    </row>
    <row r="118" spans="1:34" ht="15" customHeight="1">
      <c r="A118" s="99" t="s">
        <v>834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36</v>
      </c>
      <c r="O118" s="14">
        <f>E118*$E$11</f>
        <v>0</v>
      </c>
      <c r="P118" s="14">
        <f>F118*$F$11</f>
        <v>0</v>
      </c>
      <c r="Q118" s="14">
        <f>G118*$G$11</f>
        <v>81</v>
      </c>
      <c r="R118" s="14">
        <f>H118*$H$11</f>
        <v>0</v>
      </c>
      <c r="S118" s="14">
        <f>(N118/100)*(I118*$I$11)+(N118/100)*(J118*$J$11)</f>
        <v>25.199999999999996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60.750000000000007</v>
      </c>
      <c r="W118" s="14">
        <f>(R118/100)*(K118*$K$11)+(R118/100)*(L118*$L$11)</f>
        <v>0</v>
      </c>
      <c r="X118" s="14">
        <f t="shared" si="32"/>
        <v>61.199999999999996</v>
      </c>
      <c r="Y118" s="14">
        <f t="shared" si="33"/>
        <v>0</v>
      </c>
      <c r="Z118" s="14">
        <f t="shared" si="34"/>
        <v>0</v>
      </c>
      <c r="AA118" s="14">
        <f t="shared" si="35"/>
        <v>141.75</v>
      </c>
      <c r="AB118" s="14">
        <f t="shared" si="37"/>
        <v>0</v>
      </c>
      <c r="AC118" s="15">
        <f t="shared" si="36"/>
        <v>203</v>
      </c>
      <c r="AD118" s="48">
        <f>(ROUND(AC118-AC110,1)/AC110)</f>
        <v>0.20617944147355913</v>
      </c>
      <c r="AE118" s="113"/>
      <c r="AF118" s="60"/>
      <c r="AH118" s="59"/>
    </row>
    <row r="119" spans="1:34" ht="15" customHeight="1">
      <c r="A119" s="99" t="s">
        <v>835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36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81</v>
      </c>
      <c r="S119" s="14">
        <f>(N119/100)*(I119*$I$12)+(N119/100)*(J119*$J$12)</f>
        <v>25.199999999999996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60.750000000000007</v>
      </c>
      <c r="X119" s="14">
        <f t="shared" si="32"/>
        <v>61.199999999999996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141.75</v>
      </c>
      <c r="AC119" s="15">
        <f t="shared" si="36"/>
        <v>203</v>
      </c>
      <c r="AD119" s="48">
        <f>(ROUND(AC119-AC110,1)/AC110)</f>
        <v>0.20617944147355913</v>
      </c>
      <c r="AE119" s="113"/>
      <c r="AF119" s="60"/>
      <c r="AH119" s="59"/>
    </row>
    <row r="120" spans="1:34" ht="15" customHeight="1">
      <c r="A120" s="99" t="s">
        <v>836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81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109.35000000000001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190.35000000000002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190.4</v>
      </c>
      <c r="AD120" s="48">
        <f>(ROUND(AC120-AC110,1)/AC110)</f>
        <v>0.13131313131313133</v>
      </c>
      <c r="AE120" s="113"/>
      <c r="AF120" s="60"/>
      <c r="AH120" s="59"/>
    </row>
    <row r="121" spans="1:34" ht="15" customHeight="1">
      <c r="A121" s="99" t="s">
        <v>837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81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109.35000000000001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190.35000000000002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190.4</v>
      </c>
      <c r="AD121" s="48">
        <f>(ROUND(AC121-AC110,1)/AC110)</f>
        <v>0.13131313131313133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81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109.35000000000001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190.35000000000002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190.4</v>
      </c>
      <c r="AD122" s="48">
        <f>(ROUND(AC122-AC110,1)/AC110)</f>
        <v>0.13131313131313133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81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109.35000000000001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190.35000000000002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190.4</v>
      </c>
      <c r="AD123" s="48">
        <f>(ROUND(AC123-AC110,1)/AC110)</f>
        <v>0.13131313131313133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81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99.225000000000009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180.22500000000002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180.2</v>
      </c>
      <c r="AD124" s="48">
        <f>(ROUND(AC124-AC110,1)/AC110)</f>
        <v>7.0707070707070704E-2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88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70.400000000000006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158.4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158.4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72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95.039999999999992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167.04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167</v>
      </c>
      <c r="AD126" s="48">
        <f>(ROUND(AC126-AC125,1)/AC125)</f>
        <v>5.4292929292929289E-2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838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80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64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144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144</v>
      </c>
      <c r="AD127" s="48">
        <f>(ROUND(AC127-AC125,1)/AC125)</f>
        <v>-9.0909090909090912E-2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80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64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144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144</v>
      </c>
      <c r="AD128" s="48">
        <f>(ROUND(AC128-AC125,1)/AC125)</f>
        <v>-9.0909090909090912E-2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80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64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144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144</v>
      </c>
      <c r="AD129" s="48">
        <f>(ROUND(AC129-AC125,1)/AC125)</f>
        <v>-9.0909090909090912E-2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80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64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144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144</v>
      </c>
      <c r="AD130" s="48">
        <f>(ROUND(AC130-AC125,1)/AC125)</f>
        <v>-9.0909090909090912E-2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32</v>
      </c>
      <c r="O131" s="14">
        <f>E131*$E$9</f>
        <v>72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25.6</v>
      </c>
      <c r="T131" s="14">
        <f>(O131/100)*(K131*$K$9)</f>
        <v>61.199999999999996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57.6</v>
      </c>
      <c r="Y131" s="14">
        <f t="shared" si="39"/>
        <v>133.19999999999999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190.8</v>
      </c>
      <c r="AD131" s="48">
        <f>(ROUND(AC131-AC125,1)/AC125)</f>
        <v>0.20454545454545453</v>
      </c>
      <c r="AE131" s="113"/>
      <c r="AF131" s="60"/>
      <c r="AH131" s="59"/>
    </row>
    <row r="132" spans="1:34">
      <c r="A132" s="99" t="s">
        <v>833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32</v>
      </c>
      <c r="O132" s="14">
        <f>E132*$E$10</f>
        <v>0</v>
      </c>
      <c r="P132" s="14">
        <f>F132*$F$10</f>
        <v>72</v>
      </c>
      <c r="Q132" s="14">
        <f>G132*$G$10</f>
        <v>0</v>
      </c>
      <c r="R132" s="14">
        <f>H132*$H$10</f>
        <v>0</v>
      </c>
      <c r="S132" s="14">
        <f>(N132/100)*(I132*$I$10)+(N132/100)*(J132*$J$10)</f>
        <v>25.6</v>
      </c>
      <c r="T132" s="14">
        <f>(O132/100)*(K132*$J$10)</f>
        <v>0</v>
      </c>
      <c r="U132" s="14">
        <f>(P132/100)*(K132*$K$10)+(P132/100)*(L132*$L$10)</f>
        <v>61.199999999999996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57.6</v>
      </c>
      <c r="Y132" s="14">
        <f t="shared" si="39"/>
        <v>0</v>
      </c>
      <c r="Z132" s="14">
        <f t="shared" si="40"/>
        <v>133.19999999999999</v>
      </c>
      <c r="AA132" s="14">
        <f t="shared" si="41"/>
        <v>0</v>
      </c>
      <c r="AB132" s="14">
        <f t="shared" si="42"/>
        <v>0</v>
      </c>
      <c r="AC132" s="15">
        <f t="shared" si="43"/>
        <v>190.8</v>
      </c>
      <c r="AD132" s="48">
        <f>(ROUND(AC132-AC125,1)/AC125)</f>
        <v>0.20454545454545453</v>
      </c>
      <c r="AE132" s="113"/>
      <c r="AF132" s="60"/>
      <c r="AH132" s="59"/>
    </row>
    <row r="133" spans="1:34">
      <c r="A133" s="99" t="s">
        <v>834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32</v>
      </c>
      <c r="O133" s="14">
        <f>E133*$E$11</f>
        <v>0</v>
      </c>
      <c r="P133" s="14">
        <f>F133*$F$11</f>
        <v>0</v>
      </c>
      <c r="Q133" s="14">
        <f>G133*$G$11</f>
        <v>72</v>
      </c>
      <c r="R133" s="14">
        <f>H133*$H$11</f>
        <v>0</v>
      </c>
      <c r="S133" s="14">
        <f>(N133/100)*(I133*$I$11)+(N133/100)*(J133*$J$11)</f>
        <v>25.6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61.199999999999996</v>
      </c>
      <c r="W133" s="14">
        <f>(R133/100)*(K133*$K$11)+(R133/100)*(L133*$L$11)</f>
        <v>0</v>
      </c>
      <c r="X133" s="14">
        <f t="shared" si="38"/>
        <v>57.6</v>
      </c>
      <c r="Y133" s="14">
        <f t="shared" si="39"/>
        <v>0</v>
      </c>
      <c r="Z133" s="14">
        <f t="shared" si="40"/>
        <v>0</v>
      </c>
      <c r="AA133" s="14">
        <f t="shared" si="41"/>
        <v>133.19999999999999</v>
      </c>
      <c r="AB133" s="14">
        <f t="shared" si="42"/>
        <v>0</v>
      </c>
      <c r="AC133" s="15">
        <f t="shared" si="43"/>
        <v>190.8</v>
      </c>
      <c r="AD133" s="48">
        <f>(ROUND(AC133-AC125,1)/AC125)</f>
        <v>0.20454545454545453</v>
      </c>
      <c r="AE133" s="113"/>
      <c r="AF133" s="60"/>
      <c r="AH133" s="59"/>
    </row>
    <row r="134" spans="1:34">
      <c r="A134" s="99" t="s">
        <v>835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32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72</v>
      </c>
      <c r="S134" s="14">
        <f>(N134/100)*(I134*$I$12)+(N134/100)*(J134*$J$12)</f>
        <v>25.6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61.199999999999996</v>
      </c>
      <c r="X134" s="14">
        <f t="shared" si="38"/>
        <v>57.6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133.19999999999999</v>
      </c>
      <c r="AC134" s="15">
        <f t="shared" si="43"/>
        <v>190.8</v>
      </c>
      <c r="AD134" s="48">
        <f>(ROUND(AC134-AC125,1)/AC125)</f>
        <v>0.20454545454545453</v>
      </c>
      <c r="AE134" s="113"/>
      <c r="AF134" s="60"/>
      <c r="AH134" s="59"/>
    </row>
    <row r="135" spans="1:34">
      <c r="A135" s="99" t="s">
        <v>836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72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108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180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180</v>
      </c>
      <c r="AD135" s="48">
        <f>(ROUND(AC135-AC125,1)/AC125)</f>
        <v>0.13636363636363638</v>
      </c>
      <c r="AE135" s="113"/>
      <c r="AF135" s="60"/>
      <c r="AH135" s="59"/>
    </row>
    <row r="136" spans="1:34">
      <c r="A136" s="99" t="s">
        <v>837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72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108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180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180</v>
      </c>
      <c r="AD136" s="48">
        <f>(ROUND(AC136-AC125,1)/AC125)</f>
        <v>0.13636363636363638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72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108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180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180</v>
      </c>
      <c r="AD137" s="48">
        <f>(ROUND(AC137-AC125,1)/AC125)</f>
        <v>0.13636363636363638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72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104.03999999999999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176.04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176</v>
      </c>
      <c r="AD138" s="48">
        <f>(ROUND(AC138-AC125,1)/AC125)</f>
        <v>0.11111111111111112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72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102.6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174.6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174.6</v>
      </c>
      <c r="AD139" s="48">
        <f>(ROUND(AC139-AC125,1)/AC125)</f>
        <v>0.10227272727272727</v>
      </c>
      <c r="AE139" s="113"/>
      <c r="AF139" s="60"/>
      <c r="AH139" s="59"/>
    </row>
    <row r="140" spans="1:34">
      <c r="A140" s="106" t="s">
        <v>0</v>
      </c>
      <c r="B140" s="88" t="s">
        <v>890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101.2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70.84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172.04000000000002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172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82.8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99.36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182.16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182.2</v>
      </c>
      <c r="AD141" s="48">
        <f>(ROUND(AC141-AC140,1)/AC140)</f>
        <v>5.9302325581395345E-2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838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92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64.400000000000006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156.4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156.4</v>
      </c>
      <c r="AD142" s="48">
        <f>(ROUND(AC142-AC140,1)/AC140)</f>
        <v>-9.0697674418604643E-2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92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64.400000000000006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156.4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156.4</v>
      </c>
      <c r="AD143" s="48">
        <f>(ROUND(AC143-AC140,1)/AC140)</f>
        <v>-9.0697674418604643E-2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92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64.400000000000006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156.4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156.4</v>
      </c>
      <c r="AD144" s="48">
        <f>(ROUND(AC144-AC140,1)/AC140)</f>
        <v>-9.0697674418604643E-2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92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64.400000000000006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156.4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156.4</v>
      </c>
      <c r="AD145" s="48">
        <f>(ROUND(AC145-AC140,1)/AC140)</f>
        <v>-9.0697674418604643E-2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36.800000000000004</v>
      </c>
      <c r="O146" s="14">
        <f>E146*$E$9</f>
        <v>82.8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25.760000000000005</v>
      </c>
      <c r="T146" s="14">
        <f>(O146/100)*(K146*$K$9)</f>
        <v>62.927999999999997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62.560000000000009</v>
      </c>
      <c r="Y146" s="14">
        <f t="shared" si="45"/>
        <v>145.72800000000001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208.3</v>
      </c>
      <c r="AD146" s="48">
        <f>(ROUND(AC146-AC140,1)/AC140)</f>
        <v>0.21104651162790697</v>
      </c>
      <c r="AE146" s="113"/>
      <c r="AF146" s="60"/>
      <c r="AH146" s="59"/>
    </row>
    <row r="147" spans="1:34">
      <c r="A147" s="99" t="s">
        <v>833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36.800000000000004</v>
      </c>
      <c r="O147" s="14">
        <f>E147*$E$10</f>
        <v>0</v>
      </c>
      <c r="P147" s="14">
        <f>F147*$F$10</f>
        <v>82.8</v>
      </c>
      <c r="Q147" s="14">
        <f>G147*$G$10</f>
        <v>0</v>
      </c>
      <c r="R147" s="14">
        <f>H147*$H$10</f>
        <v>0</v>
      </c>
      <c r="S147" s="14">
        <f>(N147/100)*(I147*$I$10)+(N147/100)*(J147*$J$10)</f>
        <v>25.760000000000005</v>
      </c>
      <c r="T147" s="14">
        <f>(O147/100)*(K147*$J$10)</f>
        <v>0</v>
      </c>
      <c r="U147" s="14">
        <f>(P147/100)*(K147*$K$10)+(P147/100)*(L147*$L$10)</f>
        <v>62.927999999999997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62.560000000000009</v>
      </c>
      <c r="Y147" s="14">
        <f t="shared" si="45"/>
        <v>0</v>
      </c>
      <c r="Z147" s="14">
        <f t="shared" si="46"/>
        <v>145.72800000000001</v>
      </c>
      <c r="AA147" s="14">
        <f t="shared" si="47"/>
        <v>0</v>
      </c>
      <c r="AB147" s="14">
        <f t="shared" si="48"/>
        <v>0</v>
      </c>
      <c r="AC147" s="15">
        <f t="shared" si="49"/>
        <v>208.3</v>
      </c>
      <c r="AD147" s="48">
        <f>(ROUND(AC147-AC140,1)/AC140)</f>
        <v>0.21104651162790697</v>
      </c>
      <c r="AE147" s="113"/>
      <c r="AF147" s="60"/>
      <c r="AH147" s="59"/>
    </row>
    <row r="148" spans="1:34">
      <c r="A148" s="99" t="s">
        <v>834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36.800000000000004</v>
      </c>
      <c r="O148" s="14">
        <f>E148*$E$11</f>
        <v>0</v>
      </c>
      <c r="P148" s="14">
        <f>F148*$F$11</f>
        <v>0</v>
      </c>
      <c r="Q148" s="14">
        <f>G148*$G$11</f>
        <v>82.8</v>
      </c>
      <c r="R148" s="14">
        <f>H148*$H$11</f>
        <v>0</v>
      </c>
      <c r="S148" s="14">
        <f>(N148/100)*(I148*$I$11)+(N148/100)*(J148*$J$11)</f>
        <v>25.760000000000005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62.927999999999997</v>
      </c>
      <c r="W148" s="14">
        <f>(R148/100)*(K148*$K$11)+(R148/100)*(L148*$L$11)</f>
        <v>0</v>
      </c>
      <c r="X148" s="14">
        <f t="shared" si="44"/>
        <v>62.560000000000009</v>
      </c>
      <c r="Y148" s="14">
        <f t="shared" si="45"/>
        <v>0</v>
      </c>
      <c r="Z148" s="14">
        <f t="shared" si="46"/>
        <v>0</v>
      </c>
      <c r="AA148" s="14">
        <f t="shared" si="47"/>
        <v>145.72800000000001</v>
      </c>
      <c r="AB148" s="14">
        <f t="shared" si="48"/>
        <v>0</v>
      </c>
      <c r="AC148" s="15">
        <f t="shared" si="49"/>
        <v>208.3</v>
      </c>
      <c r="AD148" s="48">
        <f>(ROUND(AC148-AC140,1)/AC140)</f>
        <v>0.21104651162790697</v>
      </c>
      <c r="AE148" s="113"/>
      <c r="AF148" s="60"/>
      <c r="AH148" s="59"/>
    </row>
    <row r="149" spans="1:34">
      <c r="A149" s="99" t="s">
        <v>835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36.800000000000004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82.8</v>
      </c>
      <c r="S149" s="14">
        <f>(N149/100)*(I149*$I$12)+(N149/100)*(J149*$J$12)</f>
        <v>25.760000000000005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62.927999999999997</v>
      </c>
      <c r="X149" s="14">
        <f t="shared" si="44"/>
        <v>62.560000000000009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145.72800000000001</v>
      </c>
      <c r="AC149" s="15">
        <f t="shared" si="49"/>
        <v>208.3</v>
      </c>
      <c r="AD149" s="48">
        <f>(ROUND(AC149-AC140,1)/AC140)</f>
        <v>0.21104651162790697</v>
      </c>
      <c r="AE149" s="113"/>
      <c r="AF149" s="60"/>
      <c r="AH149" s="59"/>
    </row>
    <row r="150" spans="1:34">
      <c r="A150" s="99" t="s">
        <v>836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82.8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114.264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197.06399999999999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197.1</v>
      </c>
      <c r="AD150" s="48">
        <f>(ROUND(AC150-AC140,1)/AC140)</f>
        <v>0.14593023255813956</v>
      </c>
      <c r="AE150" s="113"/>
      <c r="AF150" s="60"/>
      <c r="AH150" s="59"/>
    </row>
    <row r="151" spans="1:34">
      <c r="A151" s="99" t="s">
        <v>837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82.8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114.264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197.06399999999999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197.1</v>
      </c>
      <c r="AD151" s="48">
        <f>(ROUND(AC151-AC140,1)/AC140)</f>
        <v>0.14593023255813956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82.8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114.264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197.06399999999999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197.1</v>
      </c>
      <c r="AD152" s="48">
        <f>(ROUND(AC152-AC140,1)/AC140)</f>
        <v>0.14593023255813956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82.8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105.57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188.37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188.4</v>
      </c>
      <c r="AD153" s="48">
        <f>(ROUND(AC153-AC140,1)/AC140)</f>
        <v>9.5348837209302317E-2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82.8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109.71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192.51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192.5</v>
      </c>
      <c r="AD154" s="48">
        <f>(ROUND(AC154-AC140,1)/AC140)</f>
        <v>0.11918604651162791</v>
      </c>
      <c r="AE154" s="113"/>
      <c r="AF154" s="60"/>
      <c r="AH154" s="59"/>
    </row>
    <row r="155" spans="1:34">
      <c r="A155" s="106" t="s">
        <v>0</v>
      </c>
      <c r="B155" s="88" t="s">
        <v>892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123.20000000000002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49.280000000000008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172.48000000000002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172.5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100.8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84.671999999999997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185.47199999999998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185.5</v>
      </c>
      <c r="AD156" s="48">
        <f>(ROUND(AC156-AC155,1)/AC155)</f>
        <v>7.5362318840579715E-2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838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112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44.800000000000004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156.80000000000001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156.80000000000001</v>
      </c>
      <c r="AD157" s="48">
        <f>(ROUND(AC157-AC155,1)/AC155)</f>
        <v>-9.101449275362318E-2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112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44.800000000000004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156.80000000000001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156.80000000000001</v>
      </c>
      <c r="AD158" s="48">
        <f>(ROUND(AC158-AC155,1)/AC155)</f>
        <v>-9.101449275362318E-2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112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44.800000000000004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156.80000000000001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156.80000000000001</v>
      </c>
      <c r="AD159" s="48">
        <f>(ROUND(AC159-AC155,1)/AC155)</f>
        <v>-9.101449275362318E-2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112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44.800000000000004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156.80000000000001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156.80000000000001</v>
      </c>
      <c r="AD160" s="48">
        <f>(ROUND(AC160-AC155,1)/AC155)</f>
        <v>-9.101449275362318E-2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44.800000000000004</v>
      </c>
      <c r="O161" s="14">
        <f>E161*$E$9</f>
        <v>100.8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17.920000000000002</v>
      </c>
      <c r="T161" s="14">
        <f>(O161/100)*(K161*$K$9)</f>
        <v>46.368000000000002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62.720000000000006</v>
      </c>
      <c r="Y161" s="14">
        <f t="shared" si="51"/>
        <v>147.16800000000001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209.9</v>
      </c>
      <c r="AD161" s="48">
        <f>(ROUND(AC161-AC155,1)/AC155)</f>
        <v>0.21681159420289856</v>
      </c>
      <c r="AE161" s="113"/>
      <c r="AF161" s="60"/>
      <c r="AH161" s="59"/>
    </row>
    <row r="162" spans="1:34">
      <c r="A162" s="99" t="s">
        <v>833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44.800000000000004</v>
      </c>
      <c r="O162" s="14">
        <f>E162*$E$10</f>
        <v>0</v>
      </c>
      <c r="P162" s="14">
        <f>F162*$F$10</f>
        <v>100.8</v>
      </c>
      <c r="Q162" s="14">
        <f>G162*$G$10</f>
        <v>0</v>
      </c>
      <c r="R162" s="14">
        <f>H162*$H$10</f>
        <v>0</v>
      </c>
      <c r="S162" s="14">
        <f>(N162/100)*(I162*$I$10)+(N162/100)*(J162*$J$10)</f>
        <v>17.920000000000002</v>
      </c>
      <c r="T162" s="14">
        <f>(O162/100)*(K162*$J$10)</f>
        <v>0</v>
      </c>
      <c r="U162" s="14">
        <f>(P162/100)*(K162*$K$10)+(P162/100)*(L162*$L$10)</f>
        <v>46.368000000000002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62.720000000000006</v>
      </c>
      <c r="Y162" s="14">
        <f t="shared" si="51"/>
        <v>0</v>
      </c>
      <c r="Z162" s="14">
        <f t="shared" si="52"/>
        <v>147.16800000000001</v>
      </c>
      <c r="AA162" s="14">
        <f t="shared" si="53"/>
        <v>0</v>
      </c>
      <c r="AB162" s="14">
        <f t="shared" si="54"/>
        <v>0</v>
      </c>
      <c r="AC162" s="15">
        <f t="shared" si="55"/>
        <v>209.9</v>
      </c>
      <c r="AD162" s="48">
        <f>(ROUND(AC162-AC155,1)/AC155)</f>
        <v>0.21681159420289856</v>
      </c>
      <c r="AE162" s="113"/>
      <c r="AF162" s="60"/>
      <c r="AH162" s="59"/>
    </row>
    <row r="163" spans="1:34">
      <c r="A163" s="99" t="s">
        <v>834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44.800000000000004</v>
      </c>
      <c r="O163" s="14">
        <f>E163*$E$11</f>
        <v>0</v>
      </c>
      <c r="P163" s="14">
        <f>F163*$F$11</f>
        <v>0</v>
      </c>
      <c r="Q163" s="14">
        <f>G163*$G$11</f>
        <v>100.8</v>
      </c>
      <c r="R163" s="14">
        <f>H163*$H$11</f>
        <v>0</v>
      </c>
      <c r="S163" s="14">
        <f>(N163/100)*(I163*$I$11)+(N163/100)*(J163*$J$11)</f>
        <v>17.920000000000002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46.368000000000002</v>
      </c>
      <c r="W163" s="14">
        <f>(R163/100)*(K163*$K$11)+(R163/100)*(L163*$L$11)</f>
        <v>0</v>
      </c>
      <c r="X163" s="14">
        <f t="shared" si="50"/>
        <v>62.720000000000006</v>
      </c>
      <c r="Y163" s="14">
        <f t="shared" si="51"/>
        <v>0</v>
      </c>
      <c r="Z163" s="14">
        <f t="shared" si="52"/>
        <v>0</v>
      </c>
      <c r="AA163" s="14">
        <f t="shared" si="53"/>
        <v>147.16800000000001</v>
      </c>
      <c r="AB163" s="14">
        <f t="shared" si="54"/>
        <v>0</v>
      </c>
      <c r="AC163" s="15">
        <f t="shared" si="55"/>
        <v>209.9</v>
      </c>
      <c r="AD163" s="48">
        <f>(ROUND(AC163-AC155,1)/AC155)</f>
        <v>0.21681159420289856</v>
      </c>
      <c r="AE163" s="113"/>
      <c r="AF163" s="60"/>
      <c r="AH163" s="59"/>
    </row>
    <row r="164" spans="1:34">
      <c r="A164" s="99" t="s">
        <v>835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44.800000000000004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100.8</v>
      </c>
      <c r="S164" s="14">
        <f>(N164/100)*(I164*$I$12)+(N164/100)*(J164*$J$12)</f>
        <v>17.920000000000002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46.368000000000002</v>
      </c>
      <c r="X164" s="14">
        <f t="shared" si="50"/>
        <v>62.720000000000006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147.16800000000001</v>
      </c>
      <c r="AC164" s="15">
        <f t="shared" si="55"/>
        <v>209.9</v>
      </c>
      <c r="AD164" s="48">
        <f>(ROUND(AC164-AC155,1)/AC155)</f>
        <v>0.21681159420289856</v>
      </c>
      <c r="AE164" s="113"/>
      <c r="AF164" s="60"/>
      <c r="AH164" s="59"/>
    </row>
    <row r="165" spans="1:34">
      <c r="A165" s="99" t="s">
        <v>836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100.8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95.759999999999991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196.56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196.6</v>
      </c>
      <c r="AD165" s="48">
        <f>(ROUND(AC165-AC155,1)/AC155)</f>
        <v>0.13971014492753625</v>
      </c>
      <c r="AE165" s="113"/>
      <c r="AF165" s="60"/>
      <c r="AH165" s="59"/>
    </row>
    <row r="166" spans="1:34">
      <c r="A166" s="99" t="s">
        <v>837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100.8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95.759999999999991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196.56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196.6</v>
      </c>
      <c r="AD166" s="48">
        <f>(ROUND(AC166-AC155,1)/AC155)</f>
        <v>0.13971014492753625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100.8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95.759999999999991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196.56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196.6</v>
      </c>
      <c r="AD167" s="48">
        <f>(ROUND(AC167-AC155,1)/AC155)</f>
        <v>0.13971014492753625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100.8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80.64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181.44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181.4</v>
      </c>
      <c r="AD168" s="48">
        <f>(ROUND(AC168-AC155,1)/AC155)</f>
        <v>5.1594202898550726E-2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100.8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80.64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181.44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181.4</v>
      </c>
      <c r="AD169" s="48">
        <f>(ROUND(AC169-AC155,1)/AC155)</f>
        <v>5.1594202898550726E-2</v>
      </c>
      <c r="AE169" s="113"/>
      <c r="AF169" s="60"/>
      <c r="AH169" s="59"/>
    </row>
    <row r="170" spans="1:34">
      <c r="A170" s="106" t="s">
        <v>0</v>
      </c>
      <c r="B170" s="88" t="s">
        <v>893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94.600000000000009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75.680000000000007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170.28000000000003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170.3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77.400000000000006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102.16800000000001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179.56800000000001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179.6</v>
      </c>
      <c r="AD171" s="48">
        <f>(ROUND(AC171-AC170,1)/AC170)</f>
        <v>5.4609512624779803E-2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838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86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68.8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154.80000000000001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154.80000000000001</v>
      </c>
      <c r="AD172" s="48">
        <f>(ROUND(AC172-AC170,1)/AC170)</f>
        <v>-9.1015854374632998E-2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86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68.8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154.80000000000001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154.80000000000001</v>
      </c>
      <c r="AD173" s="48">
        <f>(ROUND(AC173-AC170,1)/AC170)</f>
        <v>-9.1015854374632998E-2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86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68.8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154.80000000000001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154.80000000000001</v>
      </c>
      <c r="AD174" s="48">
        <f>(ROUND(AC174-AC170,1)/AC170)</f>
        <v>-9.1015854374632998E-2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86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68.8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154.80000000000001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154.80000000000001</v>
      </c>
      <c r="AD175" s="48">
        <f>(ROUND(AC175-AC170,1)/AC170)</f>
        <v>-9.1015854374632998E-2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34.4</v>
      </c>
      <c r="O176" s="14">
        <f>E176*$E$9</f>
        <v>77.400000000000006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27.519999999999996</v>
      </c>
      <c r="T176" s="14">
        <f>(O176/100)*(K176*$K$9)</f>
        <v>66.564000000000007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61.919999999999995</v>
      </c>
      <c r="Y176" s="14">
        <f t="shared" si="57"/>
        <v>143.964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205.9</v>
      </c>
      <c r="AD176" s="48">
        <f>(ROUND(AC176-AC170,1)/AC170)</f>
        <v>0.20904286553141516</v>
      </c>
      <c r="AE176" s="113"/>
      <c r="AF176" s="60"/>
      <c r="AH176" s="59"/>
    </row>
    <row r="177" spans="1:34">
      <c r="A177" s="99" t="s">
        <v>833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34.4</v>
      </c>
      <c r="O177" s="14">
        <f>E177*$E$10</f>
        <v>0</v>
      </c>
      <c r="P177" s="14">
        <f>F177*$F$10</f>
        <v>77.400000000000006</v>
      </c>
      <c r="Q177" s="14">
        <f>G177*$G$10</f>
        <v>0</v>
      </c>
      <c r="R177" s="14">
        <f>H177*$H$10</f>
        <v>0</v>
      </c>
      <c r="S177" s="14">
        <f>(N177/100)*(I177*$I$10)+(N177/100)*(J177*$J$10)</f>
        <v>27.519999999999996</v>
      </c>
      <c r="T177" s="14">
        <f>(O177/100)*(K177*$J$10)</f>
        <v>0</v>
      </c>
      <c r="U177" s="14">
        <f>(P177/100)*(K177*$K$10)+(P177/100)*(L177*$L$10)</f>
        <v>66.564000000000007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61.919999999999995</v>
      </c>
      <c r="Y177" s="14">
        <f t="shared" si="57"/>
        <v>0</v>
      </c>
      <c r="Z177" s="14">
        <f t="shared" si="58"/>
        <v>143.964</v>
      </c>
      <c r="AA177" s="14">
        <f t="shared" si="59"/>
        <v>0</v>
      </c>
      <c r="AB177" s="14">
        <f t="shared" si="60"/>
        <v>0</v>
      </c>
      <c r="AC177" s="15">
        <f t="shared" si="61"/>
        <v>205.9</v>
      </c>
      <c r="AD177" s="48">
        <f>(ROUND(AC177-AC170,1)/AC170)</f>
        <v>0.20904286553141516</v>
      </c>
      <c r="AE177" s="113"/>
      <c r="AF177" s="60"/>
      <c r="AH177" s="59"/>
    </row>
    <row r="178" spans="1:34">
      <c r="A178" s="99" t="s">
        <v>834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34.4</v>
      </c>
      <c r="O178" s="14">
        <f>E178*$E$11</f>
        <v>0</v>
      </c>
      <c r="P178" s="14">
        <f>F178*$F$11</f>
        <v>0</v>
      </c>
      <c r="Q178" s="14">
        <f>G178*$G$11</f>
        <v>77.400000000000006</v>
      </c>
      <c r="R178" s="14">
        <f>H178*$H$11</f>
        <v>0</v>
      </c>
      <c r="S178" s="14">
        <f>(N178/100)*(I178*$I$11)+(N178/100)*(J178*$J$11)</f>
        <v>27.519999999999996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66.564000000000007</v>
      </c>
      <c r="W178" s="14">
        <f>(R178/100)*(K178*$K$11)+(R178/100)*(L178*$L$11)</f>
        <v>0</v>
      </c>
      <c r="X178" s="14">
        <f t="shared" si="56"/>
        <v>61.919999999999995</v>
      </c>
      <c r="Y178" s="14">
        <f t="shared" si="57"/>
        <v>0</v>
      </c>
      <c r="Z178" s="14">
        <f t="shared" si="58"/>
        <v>0</v>
      </c>
      <c r="AA178" s="14">
        <f t="shared" si="59"/>
        <v>143.964</v>
      </c>
      <c r="AB178" s="14">
        <f t="shared" si="60"/>
        <v>0</v>
      </c>
      <c r="AC178" s="15">
        <f t="shared" si="61"/>
        <v>205.9</v>
      </c>
      <c r="AD178" s="48">
        <f>(ROUND(AC178-AC170,1)/AC170)</f>
        <v>0.20904286553141516</v>
      </c>
      <c r="AE178" s="113"/>
      <c r="AF178" s="60"/>
      <c r="AH178" s="59"/>
    </row>
    <row r="179" spans="1:34">
      <c r="A179" s="99" t="s">
        <v>835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34.4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77.400000000000006</v>
      </c>
      <c r="S179" s="14">
        <f>(N179/100)*(I179*$I$12)+(N179/100)*(J179*$J$12)</f>
        <v>27.519999999999996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66.564000000000007</v>
      </c>
      <c r="X179" s="14">
        <f t="shared" si="56"/>
        <v>61.919999999999995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143.964</v>
      </c>
      <c r="AC179" s="15">
        <f t="shared" si="61"/>
        <v>205.9</v>
      </c>
      <c r="AD179" s="48">
        <f>(ROUND(AC179-AC170,1)/AC170)</f>
        <v>0.20904286553141516</v>
      </c>
      <c r="AE179" s="113"/>
      <c r="AF179" s="60"/>
      <c r="AH179" s="59"/>
    </row>
    <row r="180" spans="1:34">
      <c r="A180" s="99" t="s">
        <v>836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77.400000000000006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119.97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197.37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197.4</v>
      </c>
      <c r="AD180" s="48">
        <f>(ROUND(AC180-AC170,1)/AC170)</f>
        <v>0.15913094539048736</v>
      </c>
      <c r="AE180" s="113"/>
      <c r="AF180" s="60"/>
      <c r="AH180" s="59"/>
    </row>
    <row r="181" spans="1:34">
      <c r="A181" s="99" t="s">
        <v>837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77.400000000000006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119.97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197.37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197.4</v>
      </c>
      <c r="AD181" s="48">
        <f>(ROUND(AC181-AC170,1)/AC170)</f>
        <v>0.15913094539048736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77.400000000000006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119.97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197.37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197.4</v>
      </c>
      <c r="AD182" s="48">
        <f>(ROUND(AC182-AC170,1)/AC170)</f>
        <v>0.15913094539048736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77.400000000000006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110.682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188.08199999999999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188.1</v>
      </c>
      <c r="AD183" s="48">
        <f>(ROUND(AC183-AC170,1)/AC170)</f>
        <v>0.10452143276570758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77.400000000000006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110.295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187.69499999999999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187.7</v>
      </c>
      <c r="AD184" s="48">
        <f>(ROUND(AC184-AC170,1)/AC170)</f>
        <v>0.10217263652378154</v>
      </c>
      <c r="AE184" s="113"/>
      <c r="AF184" s="60"/>
      <c r="AH184" s="59"/>
    </row>
    <row r="185" spans="1:34">
      <c r="A185" s="106" t="s">
        <v>0</v>
      </c>
      <c r="B185" s="88" t="s">
        <v>894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99.000000000000014</v>
      </c>
      <c r="O185" s="52">
        <f>E185*$E$3</f>
        <v>0</v>
      </c>
      <c r="P185" s="52">
        <f>F185*$F$3</f>
        <v>88</v>
      </c>
      <c r="Q185" s="52">
        <f>G185*$G$3</f>
        <v>0</v>
      </c>
      <c r="R185" s="52">
        <f>H185*$H$3</f>
        <v>0</v>
      </c>
      <c r="S185" s="52">
        <f>(N185/100)*(I185*$I$3)+(N185/100)*(J185*$J$3)</f>
        <v>59.400000000000006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158.40000000000003</v>
      </c>
      <c r="Y185" s="52">
        <f t="shared" ref="Y185:Y199" si="63">O185+T185</f>
        <v>0</v>
      </c>
      <c r="Z185" s="52">
        <f t="shared" ref="Z185:Z199" si="64">P185+U185</f>
        <v>88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246.4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81</v>
      </c>
      <c r="O186" s="14">
        <f>E186*$E$4</f>
        <v>0</v>
      </c>
      <c r="P186" s="14">
        <f>F186*$F$4</f>
        <v>72</v>
      </c>
      <c r="Q186" s="14">
        <f>G186*$G$4</f>
        <v>0</v>
      </c>
      <c r="R186" s="14">
        <f>H186*$H$4</f>
        <v>0</v>
      </c>
      <c r="S186" s="14">
        <f>(N186/100)*(I186*$I$4)+(N186/100)*(J186*$J$4)</f>
        <v>102.06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183.06</v>
      </c>
      <c r="Y186" s="14">
        <f t="shared" si="63"/>
        <v>0</v>
      </c>
      <c r="Z186" s="14">
        <f t="shared" si="64"/>
        <v>72</v>
      </c>
      <c r="AA186" s="14">
        <f t="shared" si="65"/>
        <v>0</v>
      </c>
      <c r="AB186" s="14">
        <f t="shared" si="66"/>
        <v>0</v>
      </c>
      <c r="AC186" s="15">
        <f>ROUND(X186+Y186+Z186+AA186+AB186,1)</f>
        <v>255.1</v>
      </c>
      <c r="AD186" s="48">
        <f>(ROUND(AC186-AC185,1)/AC185)</f>
        <v>3.5308441558441553E-2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838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90</v>
      </c>
      <c r="O187" s="14">
        <f>E187*$E$5</f>
        <v>0</v>
      </c>
      <c r="P187" s="14">
        <f>F187*$F$5</f>
        <v>80</v>
      </c>
      <c r="Q187" s="14">
        <f>G187*$G$5</f>
        <v>0</v>
      </c>
      <c r="R187" s="14">
        <f>H187*$H$5</f>
        <v>0</v>
      </c>
      <c r="S187" s="14">
        <f>(N187/100)*(I187*$I$5)+(N187/100)*(J187*$J$5)</f>
        <v>54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144</v>
      </c>
      <c r="Y187" s="14">
        <f t="shared" si="63"/>
        <v>0</v>
      </c>
      <c r="Z187" s="14">
        <f t="shared" si="64"/>
        <v>80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224</v>
      </c>
      <c r="AD187" s="48">
        <f>(ROUND(AC187-AC185,1)/AC185)</f>
        <v>-9.0909090909090898E-2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90</v>
      </c>
      <c r="O188" s="14">
        <f>E188*$E$6</f>
        <v>0</v>
      </c>
      <c r="P188" s="14">
        <f>F188*$F$6</f>
        <v>80</v>
      </c>
      <c r="Q188" s="14">
        <f>G188*$G$6</f>
        <v>0</v>
      </c>
      <c r="R188" s="14">
        <f>H188*$H$6</f>
        <v>0</v>
      </c>
      <c r="S188" s="14">
        <f>(N188/100)*(I188*$I$6)+(N188/100)*(J188*$J$6)</f>
        <v>54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144</v>
      </c>
      <c r="Y188" s="14">
        <f t="shared" si="63"/>
        <v>0</v>
      </c>
      <c r="Z188" s="14">
        <f t="shared" si="64"/>
        <v>80</v>
      </c>
      <c r="AA188" s="14">
        <f t="shared" si="65"/>
        <v>0</v>
      </c>
      <c r="AB188" s="14">
        <f t="shared" si="66"/>
        <v>0</v>
      </c>
      <c r="AC188" s="15">
        <f t="shared" si="67"/>
        <v>224</v>
      </c>
      <c r="AD188" s="48">
        <f>(ROUND(AC188-AC185,1)/AC185)</f>
        <v>-9.0909090909090898E-2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90</v>
      </c>
      <c r="O189" s="14">
        <f>E189*$E$7</f>
        <v>0</v>
      </c>
      <c r="P189" s="14">
        <f>F189*$F$7</f>
        <v>80</v>
      </c>
      <c r="Q189" s="14">
        <f>G189*$G$7</f>
        <v>0</v>
      </c>
      <c r="R189" s="14">
        <f>H189*$H$7</f>
        <v>0</v>
      </c>
      <c r="S189" s="14">
        <f>(N189/100)*(I189*$I$7)+(N189/100)*(J189*$J$7)</f>
        <v>54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144</v>
      </c>
      <c r="Y189" s="14">
        <f t="shared" si="63"/>
        <v>0</v>
      </c>
      <c r="Z189" s="14">
        <f t="shared" si="64"/>
        <v>80</v>
      </c>
      <c r="AA189" s="14">
        <f t="shared" si="65"/>
        <v>0</v>
      </c>
      <c r="AB189" s="14">
        <f t="shared" si="66"/>
        <v>0</v>
      </c>
      <c r="AC189" s="15">
        <f t="shared" si="67"/>
        <v>224</v>
      </c>
      <c r="AD189" s="48">
        <f>(ROUND(AC189-AC185,1)/AC185)</f>
        <v>-9.0909090909090898E-2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90</v>
      </c>
      <c r="O190" s="14">
        <f>E190*$E$8</f>
        <v>0</v>
      </c>
      <c r="P190" s="14">
        <f>F190*$F$8</f>
        <v>80</v>
      </c>
      <c r="Q190" s="14">
        <f>G190*$G$8</f>
        <v>0</v>
      </c>
      <c r="R190" s="14">
        <f>H190*$H$8</f>
        <v>0</v>
      </c>
      <c r="S190" s="14">
        <f>(N190/100)*(I190*$I$8)+(N190/100)*(J190*$J$8)</f>
        <v>54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144</v>
      </c>
      <c r="Y190" s="14">
        <f t="shared" si="63"/>
        <v>0</v>
      </c>
      <c r="Z190" s="14">
        <f t="shared" si="64"/>
        <v>80</v>
      </c>
      <c r="AA190" s="14">
        <f t="shared" si="65"/>
        <v>0</v>
      </c>
      <c r="AB190" s="14">
        <f t="shared" si="66"/>
        <v>0</v>
      </c>
      <c r="AC190" s="15">
        <f t="shared" si="67"/>
        <v>224</v>
      </c>
      <c r="AD190" s="48">
        <f>(ROUND(AC190-AC185,1)/AC185)</f>
        <v>-9.0909090909090898E-2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36</v>
      </c>
      <c r="O191" s="14">
        <f>E191*$E$9</f>
        <v>117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21.599999999999998</v>
      </c>
      <c r="T191" s="14">
        <f>(O191/100)*(K191*$K$9)</f>
        <v>70.199999999999989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57.599999999999994</v>
      </c>
      <c r="Y191" s="14">
        <f t="shared" si="63"/>
        <v>187.2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244.8</v>
      </c>
      <c r="AD191" s="48">
        <f>(ROUND(AC191-AC185,1)/AC185)</f>
        <v>-6.4935064935064939E-3</v>
      </c>
      <c r="AE191" s="113"/>
      <c r="AF191" s="60"/>
      <c r="AH191" s="59"/>
    </row>
    <row r="192" spans="1:34">
      <c r="A192" s="99" t="s">
        <v>833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36</v>
      </c>
      <c r="O192" s="14">
        <f>E192*$E$10</f>
        <v>0</v>
      </c>
      <c r="P192" s="14">
        <f>F192*$F$10</f>
        <v>117</v>
      </c>
      <c r="Q192" s="14">
        <f>G192*$G$10</f>
        <v>0</v>
      </c>
      <c r="R192" s="14">
        <f>H192*$H$10</f>
        <v>0</v>
      </c>
      <c r="S192" s="14">
        <f>(N192/100)*(I192*$I$10)+(N192/100)*(J192*$J$10)</f>
        <v>21.599999999999998</v>
      </c>
      <c r="T192" s="14">
        <f>(O192/100)*(K192*$J$10)</f>
        <v>0</v>
      </c>
      <c r="U192" s="14">
        <f>(P192/100)*(K192*$K$10)+(P192/100)*(L192*$L$10)</f>
        <v>70.199999999999989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57.599999999999994</v>
      </c>
      <c r="Y192" s="14">
        <f t="shared" si="63"/>
        <v>0</v>
      </c>
      <c r="Z192" s="14">
        <f t="shared" si="64"/>
        <v>187.2</v>
      </c>
      <c r="AA192" s="14">
        <f t="shared" si="65"/>
        <v>0</v>
      </c>
      <c r="AB192" s="14">
        <f t="shared" si="66"/>
        <v>0</v>
      </c>
      <c r="AC192" s="15">
        <f t="shared" si="67"/>
        <v>244.8</v>
      </c>
      <c r="AD192" s="48">
        <f>(ROUND(AC192-AC185,1)/AC185)</f>
        <v>-6.4935064935064939E-3</v>
      </c>
      <c r="AE192" s="113"/>
      <c r="AF192" s="60"/>
      <c r="AH192" s="59"/>
    </row>
    <row r="193" spans="1:34">
      <c r="A193" s="99" t="s">
        <v>834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36</v>
      </c>
      <c r="O193" s="14">
        <f>E193*$E$11</f>
        <v>0</v>
      </c>
      <c r="P193" s="14">
        <f>F193*$F$11</f>
        <v>0</v>
      </c>
      <c r="Q193" s="14">
        <f>G193*$G$11</f>
        <v>117</v>
      </c>
      <c r="R193" s="14">
        <f>H193*$H$11</f>
        <v>0</v>
      </c>
      <c r="S193" s="14">
        <f>(N193/100)*(I193*$I$11)+(N193/100)*(J193*$J$11)</f>
        <v>21.599999999999998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70.199999999999989</v>
      </c>
      <c r="W193" s="14">
        <f>(R193/100)*(K193*$K$11)+(R193/100)*(L193*$L$11)</f>
        <v>0</v>
      </c>
      <c r="X193" s="14">
        <f t="shared" si="62"/>
        <v>57.599999999999994</v>
      </c>
      <c r="Y193" s="14">
        <f t="shared" si="63"/>
        <v>0</v>
      </c>
      <c r="Z193" s="14">
        <f t="shared" si="64"/>
        <v>0</v>
      </c>
      <c r="AA193" s="14">
        <f t="shared" si="65"/>
        <v>187.2</v>
      </c>
      <c r="AB193" s="14">
        <f t="shared" si="66"/>
        <v>0</v>
      </c>
      <c r="AC193" s="15">
        <f t="shared" si="67"/>
        <v>244.8</v>
      </c>
      <c r="AD193" s="48">
        <f>(ROUND(AC193-AC185,1)/AC185)</f>
        <v>-6.4935064935064939E-3</v>
      </c>
      <c r="AE193" s="113"/>
      <c r="AF193" s="60"/>
      <c r="AH193" s="59"/>
    </row>
    <row r="194" spans="1:34">
      <c r="A194" s="99" t="s">
        <v>835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36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117</v>
      </c>
      <c r="S194" s="14">
        <f>(N194/100)*(I194*$I$12)+(N194/100)*(J194*$J$12)</f>
        <v>21.599999999999998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70.199999999999989</v>
      </c>
      <c r="X194" s="14">
        <f t="shared" si="62"/>
        <v>57.599999999999994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187.2</v>
      </c>
      <c r="AC194" s="15">
        <f t="shared" si="67"/>
        <v>244.8</v>
      </c>
      <c r="AD194" s="48">
        <f>(ROUND(AC194-AC185,1)/AC185)</f>
        <v>-6.4935064935064939E-3</v>
      </c>
      <c r="AE194" s="113"/>
      <c r="AF194" s="60"/>
      <c r="AH194" s="59"/>
    </row>
    <row r="195" spans="1:34">
      <c r="A195" s="99" t="s">
        <v>836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81</v>
      </c>
      <c r="O195" s="14">
        <f>E195*$E$13</f>
        <v>0</v>
      </c>
      <c r="P195" s="14">
        <f>F195*$F$13</f>
        <v>72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72.900000000000006</v>
      </c>
      <c r="T195" s="14">
        <f>(O195/100)*(K195*$K$13)+(O195/100)*(M195*$M$13)</f>
        <v>0</v>
      </c>
      <c r="U195" s="14">
        <f>(P195/100)*(K195*$K$13)+(P195/100)*(L195*$L$13)+(P195/100)*(M195*$M$13)</f>
        <v>21.599999999999998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153.9</v>
      </c>
      <c r="Y195" s="14">
        <f t="shared" si="63"/>
        <v>0</v>
      </c>
      <c r="Z195" s="14">
        <f t="shared" si="64"/>
        <v>93.6</v>
      </c>
      <c r="AA195" s="14">
        <f t="shared" si="65"/>
        <v>0</v>
      </c>
      <c r="AB195" s="14">
        <f t="shared" si="66"/>
        <v>0</v>
      </c>
      <c r="AC195" s="15">
        <f t="shared" si="67"/>
        <v>247.5</v>
      </c>
      <c r="AD195" s="48">
        <f>(ROUND(AC195-AC185,1)/AC185)</f>
        <v>4.4642857142857149E-3</v>
      </c>
      <c r="AE195" s="113"/>
      <c r="AF195" s="60"/>
      <c r="AH195" s="59"/>
    </row>
    <row r="196" spans="1:34">
      <c r="A196" s="99" t="s">
        <v>837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108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124.20000000000002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232.20000000000002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232.2</v>
      </c>
      <c r="AD196" s="48">
        <f>(ROUND(AC196-AC185,1)/AC185)</f>
        <v>-5.7629870129870128E-2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108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124.20000000000002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232.20000000000002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232.2</v>
      </c>
      <c r="AD197" s="48">
        <f>(ROUND(AC197-AC185,1)/AC185)</f>
        <v>-5.7629870129870128E-2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81</v>
      </c>
      <c r="O198" s="14">
        <f>E198*$E$16</f>
        <v>0</v>
      </c>
      <c r="P198" s="14">
        <f>F198*$F$16</f>
        <v>72</v>
      </c>
      <c r="Q198" s="14">
        <f>G198*$G$16</f>
        <v>0</v>
      </c>
      <c r="R198" s="14">
        <f>H198*$H$16</f>
        <v>0</v>
      </c>
      <c r="S198" s="14">
        <f>(N198/100)*(I198*$I$16)+(N198/100)*(J198*$J$16)</f>
        <v>113.4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194.4</v>
      </c>
      <c r="Y198" s="14">
        <f t="shared" si="63"/>
        <v>0</v>
      </c>
      <c r="Z198" s="14">
        <f t="shared" si="64"/>
        <v>72</v>
      </c>
      <c r="AA198" s="14">
        <f t="shared" si="65"/>
        <v>0</v>
      </c>
      <c r="AB198" s="14">
        <f t="shared" si="66"/>
        <v>0</v>
      </c>
      <c r="AC198" s="15">
        <f t="shared" si="67"/>
        <v>266.39999999999998</v>
      </c>
      <c r="AD198" s="48">
        <f>(ROUND(AC198-AC185,1)/AC185)</f>
        <v>8.1168831168831168E-2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81</v>
      </c>
      <c r="O199" s="14">
        <f>E199*$E$17</f>
        <v>0</v>
      </c>
      <c r="P199" s="14">
        <f>F199*$F$17</f>
        <v>72</v>
      </c>
      <c r="Q199" s="14">
        <f>G199*$G$17</f>
        <v>0</v>
      </c>
      <c r="R199" s="14">
        <f>H199*$H$17</f>
        <v>0</v>
      </c>
      <c r="S199" s="14">
        <f>(N199/100)*(I199*$I$17)+(N199/100)*(J199*$J$17)</f>
        <v>99.225000000000009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180.22500000000002</v>
      </c>
      <c r="Y199" s="14">
        <f t="shared" si="63"/>
        <v>0</v>
      </c>
      <c r="Z199" s="14">
        <f t="shared" si="64"/>
        <v>72</v>
      </c>
      <c r="AA199" s="14">
        <f t="shared" si="65"/>
        <v>0</v>
      </c>
      <c r="AB199" s="14">
        <f t="shared" si="66"/>
        <v>0</v>
      </c>
      <c r="AC199" s="15">
        <f t="shared" si="67"/>
        <v>252.2</v>
      </c>
      <c r="AD199" s="48">
        <f>(ROUND(AC199-AC185,1)/AC185)</f>
        <v>2.3538961038961036E-2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94.600000000000009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85.140000000000015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179.74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179.7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77.400000000000006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119.8152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197.21520000000001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197.2</v>
      </c>
      <c r="AD201" s="48">
        <f>(ROUND(AC201-AC200,1)/AC200)</f>
        <v>9.7384529771841963E-2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838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86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77.400000000000006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163.4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163.4</v>
      </c>
      <c r="AD202" s="48">
        <f>(ROUND(AC202-AC200,1)/AC200)</f>
        <v>-9.0706733444629942E-2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86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77.400000000000006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163.4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163.4</v>
      </c>
      <c r="AD203" s="48">
        <f>(ROUND(AC203-AC200,1)/AC200)</f>
        <v>-9.0706733444629942E-2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86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77.400000000000006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163.4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163.4</v>
      </c>
      <c r="AD204" s="48">
        <f>(ROUND(AC204-AC200,1)/AC200)</f>
        <v>-9.0706733444629942E-2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86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77.400000000000006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163.4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163.4</v>
      </c>
      <c r="AD205" s="48">
        <f>(ROUND(AC205-AC200,1)/AC200)</f>
        <v>-9.0706733444629942E-2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34.4</v>
      </c>
      <c r="O206" s="14">
        <f>E206*$E$9</f>
        <v>77.400000000000006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27.519999999999996</v>
      </c>
      <c r="T206" s="14">
        <f>(O206/100)*(K206*$K$9)</f>
        <v>58.823999999999998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61.919999999999995</v>
      </c>
      <c r="Y206" s="14">
        <f t="shared" si="69"/>
        <v>136.22399999999999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198.1</v>
      </c>
      <c r="AD206" s="48">
        <f>(ROUND(AC206-AC200,1)/AC200)</f>
        <v>0.10239287701725097</v>
      </c>
      <c r="AE206" s="113"/>
      <c r="AF206" s="60"/>
      <c r="AH206" s="59"/>
    </row>
    <row r="207" spans="1:34">
      <c r="A207" s="99" t="s">
        <v>833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34.4</v>
      </c>
      <c r="O207" s="14">
        <f>E207*$E$10</f>
        <v>0</v>
      </c>
      <c r="P207" s="14">
        <f>F207*$F$10</f>
        <v>77.400000000000006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32.679999999999993</v>
      </c>
      <c r="T207" s="14">
        <f>(O207/100)*(K207*$J$10)</f>
        <v>0</v>
      </c>
      <c r="U207" s="14">
        <f>(P207/100)*(K207*$K$10)+(P207/100)*(L207*$L$10)</f>
        <v>54.18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67.079999999999984</v>
      </c>
      <c r="Y207" s="14">
        <f t="shared" si="69"/>
        <v>0</v>
      </c>
      <c r="Z207" s="14">
        <f t="shared" si="70"/>
        <v>131.58000000000001</v>
      </c>
      <c r="AA207" s="14">
        <f t="shared" si="71"/>
        <v>0</v>
      </c>
      <c r="AB207" s="14">
        <f t="shared" si="73"/>
        <v>0</v>
      </c>
      <c r="AC207" s="15">
        <f t="shared" si="72"/>
        <v>198.7</v>
      </c>
      <c r="AD207" s="48">
        <f>(ROUND(AC207-AC200,1)/AC200)</f>
        <v>0.105731775180857</v>
      </c>
      <c r="AE207" s="113"/>
      <c r="AF207" s="60"/>
      <c r="AH207" s="59"/>
    </row>
    <row r="208" spans="1:34">
      <c r="A208" s="99" t="s">
        <v>834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34.4</v>
      </c>
      <c r="O208" s="14">
        <f>E208*$E$11</f>
        <v>0</v>
      </c>
      <c r="P208" s="14">
        <f>F208*$F$11</f>
        <v>0</v>
      </c>
      <c r="Q208" s="14">
        <f>G208*$G$11</f>
        <v>77.400000000000006</v>
      </c>
      <c r="R208" s="14">
        <f>H208*$H$11</f>
        <v>0</v>
      </c>
      <c r="S208" s="14">
        <f>(N208/100)*(I208*$I$11)+(N208/100)*(J208*$J$11)+(N208/100)*(L208*$L$11)</f>
        <v>41.623999999999995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47.213999999999999</v>
      </c>
      <c r="W208" s="14">
        <f>(R208/100)*(K208*$K$11)+(R208/100)*(L208*$L$11)</f>
        <v>0</v>
      </c>
      <c r="X208" s="14">
        <f t="shared" si="68"/>
        <v>76.024000000000001</v>
      </c>
      <c r="Y208" s="14">
        <f t="shared" si="69"/>
        <v>0</v>
      </c>
      <c r="Z208" s="14">
        <f t="shared" si="70"/>
        <v>0</v>
      </c>
      <c r="AA208" s="14">
        <f t="shared" si="71"/>
        <v>124.614</v>
      </c>
      <c r="AB208" s="14">
        <f t="shared" si="73"/>
        <v>0</v>
      </c>
      <c r="AC208" s="15">
        <f t="shared" si="72"/>
        <v>200.6</v>
      </c>
      <c r="AD208" s="48">
        <f>(ROUND(AC208-AC200,1)/AC200)</f>
        <v>0.11630495269894268</v>
      </c>
      <c r="AE208" s="113"/>
      <c r="AF208" s="60"/>
      <c r="AH208" s="59"/>
    </row>
    <row r="209" spans="1:34">
      <c r="A209" s="99" t="s">
        <v>835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34.4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77.400000000000006</v>
      </c>
      <c r="S209" s="14">
        <f>(N209/100)*(I209*$I$12)+(N209/100)*(J209*$J$12)+(N209/100)*(L209*$L$12)</f>
        <v>32.679999999999993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54.18</v>
      </c>
      <c r="X209" s="14">
        <f t="shared" si="68"/>
        <v>67.079999999999984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131.58000000000001</v>
      </c>
      <c r="AC209" s="15">
        <f t="shared" si="72"/>
        <v>198.7</v>
      </c>
      <c r="AD209" s="48">
        <f>(ROUND(AC209-AC200,1)/AC200)</f>
        <v>0.105731775180857</v>
      </c>
      <c r="AE209" s="113"/>
      <c r="AF209" s="60"/>
      <c r="AH209" s="59"/>
    </row>
    <row r="210" spans="1:34">
      <c r="A210" s="99" t="s">
        <v>836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77.400000000000006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127.71000000000001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205.11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205.1</v>
      </c>
      <c r="AD210" s="48">
        <f>(ROUND(AC210-AC200,1)/AC200)</f>
        <v>0.14134668892598776</v>
      </c>
      <c r="AE210" s="113"/>
      <c r="AF210" s="60"/>
      <c r="AH210" s="59"/>
    </row>
    <row r="211" spans="1:34">
      <c r="A211" s="99" t="s">
        <v>837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77.400000000000006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127.71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205.11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205.1</v>
      </c>
      <c r="AD211" s="48">
        <f>(ROUND(AC211-AC200,1)/AC200)</f>
        <v>0.14134668892598776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77.400000000000006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127.71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205.11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205.1</v>
      </c>
      <c r="AD212" s="48">
        <f>(ROUND(AC212-AC200,1)/AC200)</f>
        <v>0.14134668892598776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77.400000000000006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142.803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220.203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220.2</v>
      </c>
      <c r="AD213" s="48">
        <f>(ROUND(AC213-AC200,1)/AC200)</f>
        <v>0.22537562604340569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77.400000000000006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142.803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220.203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220.2</v>
      </c>
      <c r="AD214" s="48">
        <f>(ROUND(AC214-AC200,1)/AC200)</f>
        <v>0.22537562604340569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88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66</v>
      </c>
      <c r="S215" s="52">
        <f>(N215/100)*(I215*$I$3)+(N215/100)*(J215*$J$3)</f>
        <v>52.800000000000004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26.400000000000002</v>
      </c>
      <c r="X215" s="52">
        <f t="shared" si="38"/>
        <v>140.80000000000001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92.4</v>
      </c>
      <c r="AC215" s="53">
        <f>ROUND(X215+Y215+Z215+AA215+AB215,1)</f>
        <v>233.2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72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54</v>
      </c>
      <c r="S216" s="14">
        <f>(N216/100)*(I216*$I$4)+(N216/100)*(J216*$J$4)</f>
        <v>86.4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21.6</v>
      </c>
      <c r="X216" s="14">
        <f t="shared" si="38"/>
        <v>158.4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75.599999999999994</v>
      </c>
      <c r="AC216" s="15">
        <f>ROUND(X216+Y216+Z216+AA216+AB216,1)</f>
        <v>234</v>
      </c>
      <c r="AD216" s="48">
        <f>(ROUND(AC216-AC215,1)/AC215)</f>
        <v>3.4305317324185253E-3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838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80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60</v>
      </c>
      <c r="S217" s="14">
        <f>(N217/100)*(I217*$I$5)+(N217/100)*(J217*$J$5)+(N217/100)*(L217*$L$5)</f>
        <v>64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24</v>
      </c>
      <c r="X217" s="14">
        <f t="shared" si="38"/>
        <v>144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84</v>
      </c>
      <c r="AC217" s="15">
        <f>ROUND(X217+Y217+Z217+AA217+AB217,1)</f>
        <v>228</v>
      </c>
      <c r="AD217" s="48">
        <f>(ROUND(AC217-AC215,1)/AC215)</f>
        <v>-2.2298456260720415E-2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80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60</v>
      </c>
      <c r="S218" s="14">
        <f>(N218/100)*(I218*$I$6)+(N218/100)*(J218*$J$6)</f>
        <v>48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24</v>
      </c>
      <c r="X218" s="14">
        <f t="shared" ref="X218:AA220" si="76">N218+S218</f>
        <v>128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84</v>
      </c>
      <c r="AC218" s="15">
        <f t="shared" ref="AC218:AC229" si="77">ROUND(X218+Y218+Z218+AA218+AB218,1)</f>
        <v>212</v>
      </c>
      <c r="AD218" s="48">
        <f>(ROUND(AC218-AC215,1)/AC215)</f>
        <v>-9.0909090909090912E-2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80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60</v>
      </c>
      <c r="S219" s="14">
        <f>(N219/100)*(I219*$I$7)+(N219/100)*(J219*$J$7)</f>
        <v>48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24</v>
      </c>
      <c r="X219" s="14">
        <f t="shared" si="76"/>
        <v>128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84</v>
      </c>
      <c r="AC219" s="15">
        <f t="shared" si="77"/>
        <v>212</v>
      </c>
      <c r="AD219" s="48">
        <f>(ROUND(AC219-AC215,1)/AC215)</f>
        <v>-9.0909090909090912E-2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80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60</v>
      </c>
      <c r="S220" s="14">
        <f>(N220/100)*(I220*$I$8)+(N220/100)*(J220*$J$8)</f>
        <v>48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24</v>
      </c>
      <c r="X220" s="14">
        <f t="shared" si="76"/>
        <v>128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84</v>
      </c>
      <c r="AC220" s="15">
        <f t="shared" si="77"/>
        <v>212</v>
      </c>
      <c r="AD220" s="48">
        <f>(ROUND(AC220-AC215,1)/AC215)</f>
        <v>-9.0909090909090912E-2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32</v>
      </c>
      <c r="O221" s="14">
        <f>E221*$E$9</f>
        <v>108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19.200000000000003</v>
      </c>
      <c r="T221" s="14">
        <f>(O221/100)*(K221*$K$9)</f>
        <v>75.600000000000009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51.2</v>
      </c>
      <c r="Y221" s="14">
        <f t="shared" si="39"/>
        <v>183.60000000000002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234.8</v>
      </c>
      <c r="AD221" s="48">
        <f>(ROUND(AC221-AC215,1)/AC215)</f>
        <v>6.8610634648370505E-3</v>
      </c>
      <c r="AE221" s="113"/>
      <c r="AF221" s="60"/>
      <c r="AH221" s="59"/>
    </row>
    <row r="222" spans="1:34">
      <c r="A222" s="99" t="s">
        <v>833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32</v>
      </c>
      <c r="O222" s="14">
        <f>E222*$E$10</f>
        <v>0</v>
      </c>
      <c r="P222" s="14">
        <f>F222*$F$10</f>
        <v>108</v>
      </c>
      <c r="Q222" s="14">
        <f>G222*$G$10</f>
        <v>0</v>
      </c>
      <c r="R222" s="14">
        <f>H222*$H$10</f>
        <v>0</v>
      </c>
      <c r="S222" s="14">
        <f>(N222/100)*(I222*$I$10)+(N222/100)*(J222*$J$10)</f>
        <v>19.200000000000003</v>
      </c>
      <c r="T222" s="14">
        <f>(O222/100)*(K222*$J$10)</f>
        <v>0</v>
      </c>
      <c r="U222" s="14">
        <f>(P222/100)*(K222*$K$10)+(P222/100)*(L222*$L$10)</f>
        <v>75.600000000000009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51.2</v>
      </c>
      <c r="Y222" s="14">
        <f t="shared" si="39"/>
        <v>0</v>
      </c>
      <c r="Z222" s="14">
        <f t="shared" si="40"/>
        <v>183.60000000000002</v>
      </c>
      <c r="AA222" s="14">
        <f t="shared" si="41"/>
        <v>0</v>
      </c>
      <c r="AB222" s="14">
        <f t="shared" si="78"/>
        <v>0</v>
      </c>
      <c r="AC222" s="15">
        <f t="shared" si="77"/>
        <v>234.8</v>
      </c>
      <c r="AD222" s="48">
        <f>(ROUND(AC222-AC215,1)/AC215)</f>
        <v>6.8610634648370505E-3</v>
      </c>
      <c r="AE222" s="113"/>
      <c r="AF222" s="60"/>
      <c r="AH222" s="59"/>
    </row>
    <row r="223" spans="1:34">
      <c r="A223" s="99" t="s">
        <v>834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32</v>
      </c>
      <c r="O223" s="14">
        <f>E223*$E$11</f>
        <v>0</v>
      </c>
      <c r="P223" s="14">
        <f>F223*$F$11</f>
        <v>0</v>
      </c>
      <c r="Q223" s="14">
        <f>G223*$G$11</f>
        <v>108</v>
      </c>
      <c r="R223" s="14">
        <f>H223*$H$11</f>
        <v>0</v>
      </c>
      <c r="S223" s="14">
        <f>(N223/100)*(I223*$I$11)+(N223/100)*(J223*$J$11)</f>
        <v>19.200000000000003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75.600000000000009</v>
      </c>
      <c r="W223" s="14">
        <f>(R223/100)*(K223*$K$11)+(R223/100)*(L223*$L$11)</f>
        <v>0</v>
      </c>
      <c r="X223" s="14">
        <f t="shared" si="38"/>
        <v>51.2</v>
      </c>
      <c r="Y223" s="14">
        <f t="shared" si="39"/>
        <v>0</v>
      </c>
      <c r="Z223" s="14">
        <f t="shared" si="40"/>
        <v>0</v>
      </c>
      <c r="AA223" s="14">
        <f t="shared" si="41"/>
        <v>183.60000000000002</v>
      </c>
      <c r="AB223" s="14">
        <f t="shared" si="78"/>
        <v>0</v>
      </c>
      <c r="AC223" s="15">
        <f t="shared" si="77"/>
        <v>234.8</v>
      </c>
      <c r="AD223" s="48">
        <f>(ROUND(AC223-AC215,1)/AC215)</f>
        <v>6.8610634648370505E-3</v>
      </c>
      <c r="AE223" s="113"/>
      <c r="AF223" s="60"/>
      <c r="AH223" s="59"/>
    </row>
    <row r="224" spans="1:34">
      <c r="A224" s="99" t="s">
        <v>835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32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108</v>
      </c>
      <c r="S224" s="14">
        <f>(N224/100)*(I224*$I$12)+(N224/100)*(J224*$J$12)</f>
        <v>19.200000000000003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75.600000000000009</v>
      </c>
      <c r="X224" s="14">
        <f t="shared" si="38"/>
        <v>51.2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183.60000000000002</v>
      </c>
      <c r="AC224" s="15">
        <f t="shared" si="77"/>
        <v>234.8</v>
      </c>
      <c r="AD224" s="48">
        <f>(ROUND(AC224-AC215,1)/AC215)</f>
        <v>6.8610634648370505E-3</v>
      </c>
      <c r="AE224" s="113"/>
      <c r="AF224" s="60"/>
      <c r="AH224" s="59"/>
    </row>
    <row r="225" spans="1:34">
      <c r="A225" s="99" t="s">
        <v>836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72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54</v>
      </c>
      <c r="S225" s="14">
        <f>(N225/100)*(I225*$I$14)+(N225/100)*(J225*$J$14)+(N225/100)*(M225*$M$14)</f>
        <v>68.399999999999991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40.5</v>
      </c>
      <c r="X225" s="14">
        <f t="shared" si="38"/>
        <v>140.39999999999998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94.5</v>
      </c>
      <c r="AC225" s="15">
        <f t="shared" si="77"/>
        <v>234.9</v>
      </c>
      <c r="AD225" s="48">
        <f>(ROUND(AC225-AC215,1)/AC215)</f>
        <v>7.2898799313893658E-3</v>
      </c>
      <c r="AE225" s="113"/>
      <c r="AF225" s="60"/>
      <c r="AH225" s="59"/>
    </row>
    <row r="226" spans="1:34">
      <c r="A226" s="99" t="s">
        <v>837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103.5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124.19999999999999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227.7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227.7</v>
      </c>
      <c r="AD226" s="48">
        <f>(ROUND(AC226-AC215,1)/AC215)</f>
        <v>-2.358490566037736E-2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103.5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124.19999999999999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227.7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227.7</v>
      </c>
      <c r="AD227" s="48">
        <f>(ROUND(AC227-AC215,1)/AC215)</f>
        <v>-2.358490566037736E-2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72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54</v>
      </c>
      <c r="S228" s="14">
        <f>(N228/100)*(I228*$I$16)+(N228/100)*(J228*$J$16)</f>
        <v>100.79999999999998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43.2</v>
      </c>
      <c r="X228" s="14">
        <f t="shared" si="38"/>
        <v>172.79999999999998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97.2</v>
      </c>
      <c r="AC228" s="15">
        <f t="shared" si="77"/>
        <v>270</v>
      </c>
      <c r="AD228" s="48">
        <f>(ROUND(AC228-AC215,1)/AC215)</f>
        <v>0.15780445969125215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72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54</v>
      </c>
      <c r="S229" s="14">
        <f>(N229/100)*(I229*$I$17)+(N229/100)*(J229*$J$17)</f>
        <v>88.199999999999989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43.2</v>
      </c>
      <c r="X229" s="14">
        <f t="shared" si="38"/>
        <v>160.19999999999999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97.2</v>
      </c>
      <c r="AC229" s="15">
        <f t="shared" si="77"/>
        <v>257.39999999999998</v>
      </c>
      <c r="AD229" s="48">
        <f>(ROUND(AC229-AC215,1)/AC215)</f>
        <v>0.10377358490566038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88</v>
      </c>
      <c r="O230" s="52">
        <f>E230*$E$3</f>
        <v>0</v>
      </c>
      <c r="P230" s="52">
        <f>F230*$F$3</f>
        <v>66</v>
      </c>
      <c r="Q230" s="52">
        <f>G230*$G$3</f>
        <v>0</v>
      </c>
      <c r="R230" s="52">
        <f>H230*$H$3</f>
        <v>0</v>
      </c>
      <c r="S230" s="52">
        <f>(N230/100)*(I230*$I$3)+(N230/100)*(J230*$J$3)</f>
        <v>35.200000000000003</v>
      </c>
      <c r="T230" s="52">
        <f>(O230/100)*(K230*$K$3)</f>
        <v>0</v>
      </c>
      <c r="U230" s="52">
        <f>(P230/100)*(K230*$K$3)+(P230/100)*(L230*$L$3)</f>
        <v>39.6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123.2</v>
      </c>
      <c r="Y230" s="52">
        <f t="shared" si="39"/>
        <v>0</v>
      </c>
      <c r="Z230" s="52">
        <f t="shared" si="40"/>
        <v>105.6</v>
      </c>
      <c r="AA230" s="52">
        <f t="shared" si="41"/>
        <v>0</v>
      </c>
      <c r="AB230" s="52">
        <f>R230+W230</f>
        <v>0</v>
      </c>
      <c r="AC230" s="53">
        <f>ROUND(X230+Y230+Z230+AA230+AB230,1)</f>
        <v>228.8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72</v>
      </c>
      <c r="O231" s="14">
        <f>E231*$E$4</f>
        <v>0</v>
      </c>
      <c r="P231" s="14">
        <f>F231*$F$4</f>
        <v>54</v>
      </c>
      <c r="Q231" s="14">
        <f>G231*$G$4</f>
        <v>0</v>
      </c>
      <c r="R231" s="14">
        <f>H231*$H$4</f>
        <v>0</v>
      </c>
      <c r="S231" s="14">
        <f>(N231/100)*(I231*$I$4)+(N231/100)*(J231*$J$4)</f>
        <v>77.759999999999991</v>
      </c>
      <c r="T231" s="14">
        <f>(O231/100)*(K231*$K$4)</f>
        <v>0</v>
      </c>
      <c r="U231" s="14">
        <f>(P231/100)*(K231*$K$4)+(P231/100)*(L231*$L$4)</f>
        <v>32.400000000000006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149.76</v>
      </c>
      <c r="Y231" s="14">
        <f t="shared" ref="Y231:Y244" si="80">O231+T231</f>
        <v>0</v>
      </c>
      <c r="Z231" s="14">
        <f t="shared" ref="Z231:Z244" si="81">P231+U231</f>
        <v>86.4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236.2</v>
      </c>
      <c r="AD231" s="48">
        <f>(ROUND(AC231-AC230,1)/AC230)</f>
        <v>3.2342657342657344E-2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838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80</v>
      </c>
      <c r="O232" s="14">
        <f>E232*$E$5</f>
        <v>0</v>
      </c>
      <c r="P232" s="14">
        <f>F232*$F$5</f>
        <v>60</v>
      </c>
      <c r="Q232" s="14">
        <f>G232*$G$5</f>
        <v>0</v>
      </c>
      <c r="R232" s="14">
        <f>H232*$H$5</f>
        <v>0</v>
      </c>
      <c r="S232" s="14">
        <f>(N232/100)*(I232*$I$5)+(N232/100)*(J232*$J$5)</f>
        <v>32</v>
      </c>
      <c r="T232" s="14">
        <f>(O232/100)*(K232*$K$5)</f>
        <v>0</v>
      </c>
      <c r="U232" s="14">
        <f>(P232/100)*(K232*$K$5)+(P232/100)*(L232*$L$5)</f>
        <v>36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112</v>
      </c>
      <c r="Y232" s="14">
        <f t="shared" si="80"/>
        <v>0</v>
      </c>
      <c r="Z232" s="14">
        <f t="shared" si="81"/>
        <v>96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208</v>
      </c>
      <c r="AD232" s="48">
        <f>(ROUND(AC232-AC230,1)/AC230)</f>
        <v>-9.0909090909090912E-2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80</v>
      </c>
      <c r="O233" s="14">
        <f>E233*$E$6</f>
        <v>0</v>
      </c>
      <c r="P233" s="14">
        <f>F233*$F$6</f>
        <v>60</v>
      </c>
      <c r="Q233" s="14">
        <f>G233*$G$6</f>
        <v>0</v>
      </c>
      <c r="R233" s="14">
        <f>H233*$H$6</f>
        <v>0</v>
      </c>
      <c r="S233" s="14">
        <f>(N233/100)*(I233*$I$6)+(N233/100)*(J233*$J$6)</f>
        <v>32</v>
      </c>
      <c r="T233" s="14">
        <f>(O233/100)*(K233*$K$6)</f>
        <v>0</v>
      </c>
      <c r="U233" s="14">
        <f>(P233/100)*(K233*$K$6)+(P233/100)*(L233*$L$6)</f>
        <v>36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112</v>
      </c>
      <c r="Y233" s="14">
        <f t="shared" si="80"/>
        <v>0</v>
      </c>
      <c r="Z233" s="14">
        <f t="shared" si="81"/>
        <v>96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208</v>
      </c>
      <c r="AD233" s="48">
        <f>(ROUND(AC233-AC230,1)/AC230)</f>
        <v>-9.0909090909090912E-2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80</v>
      </c>
      <c r="O234" s="14">
        <f>E234*$E$7</f>
        <v>0</v>
      </c>
      <c r="P234" s="14">
        <f>F234*$F$7</f>
        <v>60</v>
      </c>
      <c r="Q234" s="14">
        <f>G234*$G$7</f>
        <v>0</v>
      </c>
      <c r="R234" s="14">
        <f>H234*$H$7</f>
        <v>0</v>
      </c>
      <c r="S234" s="14">
        <f>(N234/100)*(I234*$I$7)+(N234/100)*(J234*$J$7)</f>
        <v>32</v>
      </c>
      <c r="T234" s="14">
        <f>(O234/100)*(K234*$K$7)</f>
        <v>0</v>
      </c>
      <c r="U234" s="14">
        <f>(P234/100)*(K234*$K$7)+(P234/100)*(L234*$L$7)</f>
        <v>36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112</v>
      </c>
      <c r="Y234" s="14">
        <f t="shared" si="80"/>
        <v>0</v>
      </c>
      <c r="Z234" s="14">
        <f t="shared" si="81"/>
        <v>96</v>
      </c>
      <c r="AA234" s="14">
        <f t="shared" si="82"/>
        <v>0</v>
      </c>
      <c r="AB234" s="14">
        <f t="shared" si="84"/>
        <v>0</v>
      </c>
      <c r="AC234" s="15">
        <f t="shared" si="83"/>
        <v>208</v>
      </c>
      <c r="AD234" s="48">
        <f>(ROUND(AC234-AC230,1)/AC230)</f>
        <v>-9.0909090909090912E-2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80</v>
      </c>
      <c r="O235" s="14">
        <f>E235*$E$8</f>
        <v>0</v>
      </c>
      <c r="P235" s="14">
        <f>F235*$F$8</f>
        <v>60</v>
      </c>
      <c r="Q235" s="14">
        <f>G235*$G$8</f>
        <v>0</v>
      </c>
      <c r="R235" s="14">
        <f>H235*$H$8</f>
        <v>0</v>
      </c>
      <c r="S235" s="14">
        <f>(N235/100)*(I235*$I$8)+(N235/100)*(J235*$J$8)</f>
        <v>32</v>
      </c>
      <c r="T235" s="14">
        <f>(O235/100)*(K235*$K$8)</f>
        <v>0</v>
      </c>
      <c r="U235" s="14">
        <f>(P235/100)*(K235*$K$8)+(P235/100)*(L235*$L$8)</f>
        <v>36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112</v>
      </c>
      <c r="Y235" s="14">
        <f t="shared" si="80"/>
        <v>0</v>
      </c>
      <c r="Z235" s="14">
        <f t="shared" si="81"/>
        <v>96</v>
      </c>
      <c r="AA235" s="14">
        <f t="shared" si="82"/>
        <v>0</v>
      </c>
      <c r="AB235" s="14">
        <f t="shared" si="84"/>
        <v>0</v>
      </c>
      <c r="AC235" s="15">
        <f t="shared" si="83"/>
        <v>208</v>
      </c>
      <c r="AD235" s="48">
        <f>(ROUND(AC235-AC230,1)/AC230)</f>
        <v>-9.0909090909090912E-2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32</v>
      </c>
      <c r="O236" s="14">
        <f>E236*$E$9</f>
        <v>108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12.8</v>
      </c>
      <c r="T236" s="14">
        <f>(O236/100)*(K236*$K$9)</f>
        <v>75.600000000000009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44.8</v>
      </c>
      <c r="Y236" s="14">
        <f t="shared" si="80"/>
        <v>183.60000000000002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228.4</v>
      </c>
      <c r="AD236" s="48">
        <f>(ROUND(AC236-AC230,1)/AC230)</f>
        <v>-1.7482517482517483E-3</v>
      </c>
      <c r="AE236" s="113"/>
      <c r="AF236" s="60"/>
      <c r="AH236" s="59"/>
    </row>
    <row r="237" spans="1:34">
      <c r="A237" s="99" t="s">
        <v>833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32</v>
      </c>
      <c r="O237" s="14">
        <f>E237*$E$10</f>
        <v>0</v>
      </c>
      <c r="P237" s="14">
        <f>F237*$F$10</f>
        <v>108</v>
      </c>
      <c r="Q237" s="14">
        <f>G237*$G$10</f>
        <v>0</v>
      </c>
      <c r="R237" s="14">
        <f>H237*$H$10</f>
        <v>0</v>
      </c>
      <c r="S237" s="14">
        <f>(N237/100)*(I237*$I$10)+(N237/100)*(J237*$J$10)</f>
        <v>12.8</v>
      </c>
      <c r="T237" s="14">
        <f>(O237/100)*(K237*$J$10)</f>
        <v>0</v>
      </c>
      <c r="U237" s="14">
        <f>(P237/100)*(K237*$K$10)+(P237/100)*(L237*$L$10)</f>
        <v>75.600000000000009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44.8</v>
      </c>
      <c r="Y237" s="14">
        <f t="shared" si="80"/>
        <v>0</v>
      </c>
      <c r="Z237" s="14">
        <f t="shared" si="81"/>
        <v>183.60000000000002</v>
      </c>
      <c r="AA237" s="14">
        <f t="shared" si="82"/>
        <v>0</v>
      </c>
      <c r="AB237" s="14">
        <f t="shared" si="84"/>
        <v>0</v>
      </c>
      <c r="AC237" s="15">
        <f t="shared" si="83"/>
        <v>228.4</v>
      </c>
      <c r="AD237" s="48">
        <f>(ROUND(AC237-AC230,1)/AC230)</f>
        <v>-1.7482517482517483E-3</v>
      </c>
      <c r="AE237" s="113"/>
      <c r="AF237" s="60"/>
      <c r="AH237" s="59"/>
    </row>
    <row r="238" spans="1:34">
      <c r="A238" s="99" t="s">
        <v>834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32</v>
      </c>
      <c r="O238" s="14">
        <f>E238*$E$11</f>
        <v>0</v>
      </c>
      <c r="P238" s="14">
        <f>F238*$F$11</f>
        <v>0</v>
      </c>
      <c r="Q238" s="14">
        <f>G238*$G$11</f>
        <v>108</v>
      </c>
      <c r="R238" s="14">
        <f>H238*$H$11</f>
        <v>0</v>
      </c>
      <c r="S238" s="14">
        <f>(N238/100)*(I238*$I$11)+(N238/100)*(J238*$J$11)</f>
        <v>12.8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75.600000000000009</v>
      </c>
      <c r="W238" s="14">
        <f>(R238/100)*(K238*$K$11)+(R238/100)*(L238*$L$11)</f>
        <v>0</v>
      </c>
      <c r="X238" s="14">
        <f t="shared" si="79"/>
        <v>44.8</v>
      </c>
      <c r="Y238" s="14">
        <f t="shared" si="80"/>
        <v>0</v>
      </c>
      <c r="Z238" s="14">
        <f t="shared" si="81"/>
        <v>0</v>
      </c>
      <c r="AA238" s="14">
        <f t="shared" si="82"/>
        <v>183.60000000000002</v>
      </c>
      <c r="AB238" s="14">
        <f t="shared" si="84"/>
        <v>0</v>
      </c>
      <c r="AC238" s="15">
        <f t="shared" si="83"/>
        <v>228.4</v>
      </c>
      <c r="AD238" s="48">
        <f>(ROUND(AC238-AC230,1)/AC230)</f>
        <v>-1.7482517482517483E-3</v>
      </c>
      <c r="AE238" s="113"/>
      <c r="AF238" s="60"/>
      <c r="AH238" s="59"/>
    </row>
    <row r="239" spans="1:34">
      <c r="A239" s="99" t="s">
        <v>835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32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108</v>
      </c>
      <c r="S239" s="14">
        <f>(N239/100)*(I239*$I$12)+(N239/100)*(J239*$J$12)</f>
        <v>12.8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75.600000000000009</v>
      </c>
      <c r="X239" s="14">
        <f t="shared" si="79"/>
        <v>44.8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183.60000000000002</v>
      </c>
      <c r="AC239" s="15">
        <f t="shared" si="83"/>
        <v>228.4</v>
      </c>
      <c r="AD239" s="48">
        <f>(ROUND(AC239-AC230,1)/AC230)</f>
        <v>-1.7482517482517483E-3</v>
      </c>
      <c r="AE239" s="113"/>
      <c r="AF239" s="60"/>
      <c r="AH239" s="59"/>
    </row>
    <row r="240" spans="1:34">
      <c r="A240" s="99" t="s">
        <v>836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72</v>
      </c>
      <c r="O240" s="14">
        <f>E240*$E$13</f>
        <v>0</v>
      </c>
      <c r="P240" s="14">
        <f>F240*$F$13</f>
        <v>54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54</v>
      </c>
      <c r="T240" s="14">
        <f>(O240/100)*(K240*$K$13)+(O240/100)*(M240*$M$13)</f>
        <v>0</v>
      </c>
      <c r="U240" s="14">
        <f>(P240/100)*(K240*$K$13)+(P240/100)*(L240*$L$13)+(P240/100)*(M240*$M$13)</f>
        <v>51.300000000000011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126</v>
      </c>
      <c r="Y240" s="14">
        <f t="shared" si="80"/>
        <v>0</v>
      </c>
      <c r="Z240" s="14">
        <f t="shared" si="81"/>
        <v>105.30000000000001</v>
      </c>
      <c r="AA240" s="14">
        <f t="shared" si="82"/>
        <v>0</v>
      </c>
      <c r="AB240" s="14">
        <f t="shared" si="84"/>
        <v>0</v>
      </c>
      <c r="AC240" s="15">
        <f t="shared" si="83"/>
        <v>231.3</v>
      </c>
      <c r="AD240" s="48">
        <f>(ROUND(AC240-AC230,1)/AC230)</f>
        <v>1.0926573426573426E-2</v>
      </c>
      <c r="AE240" s="113"/>
      <c r="AF240" s="60"/>
      <c r="AH240" s="59"/>
    </row>
    <row r="241" spans="1:34">
      <c r="A241" s="99" t="s">
        <v>837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103.5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113.85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217.35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217.4</v>
      </c>
      <c r="AD241" s="48">
        <f>(ROUND(AC241-AC230,1)/AC230)</f>
        <v>-4.9825174825174824E-2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103.5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113.85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217.35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217.4</v>
      </c>
      <c r="AD242" s="48">
        <f>(ROUND(AC242-AC230,1)/AC230)</f>
        <v>-4.9825174825174824E-2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72</v>
      </c>
      <c r="O243" s="14">
        <f>E243*$E$16</f>
        <v>0</v>
      </c>
      <c r="P243" s="14">
        <f>F243*$F$16</f>
        <v>54</v>
      </c>
      <c r="Q243" s="14">
        <f>G243*$G$16</f>
        <v>0</v>
      </c>
      <c r="R243" s="14">
        <f>H243*$H$16</f>
        <v>0</v>
      </c>
      <c r="S243" s="14">
        <f>(N243/100)*(I243*$I$16)+(N243/100)*(J243*$J$16)</f>
        <v>73.8</v>
      </c>
      <c r="T243" s="14">
        <f>(O243/100)*(K243*$K$16)</f>
        <v>0</v>
      </c>
      <c r="U243" s="14">
        <f>(P243/100)*(K243*$K$16)+(P243/100)*(L243*$L$16)</f>
        <v>64.800000000000011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145.80000000000001</v>
      </c>
      <c r="Y243" s="14">
        <f t="shared" si="80"/>
        <v>0</v>
      </c>
      <c r="Z243" s="14">
        <f t="shared" si="81"/>
        <v>118.80000000000001</v>
      </c>
      <c r="AA243" s="14">
        <f t="shared" si="82"/>
        <v>0</v>
      </c>
      <c r="AB243" s="14">
        <f t="shared" si="84"/>
        <v>0</v>
      </c>
      <c r="AC243" s="15">
        <f t="shared" si="83"/>
        <v>264.60000000000002</v>
      </c>
      <c r="AD243" s="48">
        <f>(ROUND(AC243-AC230,1)/AC230)</f>
        <v>0.15646853146853146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72</v>
      </c>
      <c r="O244" s="14">
        <f>E244*$E$17</f>
        <v>0</v>
      </c>
      <c r="P244" s="14">
        <f>F244*$F$17</f>
        <v>54</v>
      </c>
      <c r="Q244" s="14">
        <f>G244*$G$17</f>
        <v>0</v>
      </c>
      <c r="R244" s="14">
        <f>H244*$H$17</f>
        <v>0</v>
      </c>
      <c r="S244" s="14">
        <f>(N244/100)*(I244*$I$17)+(N244/100)*(J244*$J$17)</f>
        <v>73.8</v>
      </c>
      <c r="T244" s="14">
        <f>(O244/100)*(K244*$K$17)</f>
        <v>0</v>
      </c>
      <c r="U244" s="14">
        <f>(P244/100)*(K244*$K$17)+(P244/100)*(L244*$L$17)</f>
        <v>64.800000000000011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145.80000000000001</v>
      </c>
      <c r="Y244" s="14">
        <f t="shared" si="80"/>
        <v>0</v>
      </c>
      <c r="Z244" s="14">
        <f t="shared" si="81"/>
        <v>118.80000000000001</v>
      </c>
      <c r="AA244" s="14">
        <f t="shared" si="82"/>
        <v>0</v>
      </c>
      <c r="AB244" s="14">
        <f t="shared" si="84"/>
        <v>0</v>
      </c>
      <c r="AC244" s="15">
        <f t="shared" si="83"/>
        <v>264.60000000000002</v>
      </c>
      <c r="AD244" s="48">
        <f>(ROUND(AC244-AC230,1)/AC230)</f>
        <v>0.15646853146853146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83.600000000000009</v>
      </c>
      <c r="O245" s="52">
        <f>E245*$E$3</f>
        <v>0</v>
      </c>
      <c r="P245" s="52">
        <f>F245*$F$3</f>
        <v>88</v>
      </c>
      <c r="Q245" s="52">
        <f>G245*$G$3</f>
        <v>0</v>
      </c>
      <c r="R245" s="52">
        <f>H245*$H$3</f>
        <v>0</v>
      </c>
      <c r="S245" s="52">
        <f>(N245/100)*(I245*$I$3)+(N245/100)*(J245*$J$3)</f>
        <v>33.440000000000005</v>
      </c>
      <c r="T245" s="52">
        <f>(O245/100)*(K245*$K$3)</f>
        <v>0</v>
      </c>
      <c r="U245" s="52">
        <f>(P245/100)*(K245*$K$3)+(P245/100)*(L245*$L$3)</f>
        <v>35.200000000000003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117.04000000000002</v>
      </c>
      <c r="Y245" s="52">
        <f t="shared" si="39"/>
        <v>0</v>
      </c>
      <c r="Z245" s="52">
        <f t="shared" si="40"/>
        <v>123.2</v>
      </c>
      <c r="AA245" s="52">
        <f t="shared" si="41"/>
        <v>0</v>
      </c>
      <c r="AB245" s="52">
        <f>R245+W245</f>
        <v>0</v>
      </c>
      <c r="AC245" s="53">
        <f>ROUND(X245+Y245+Z245+AA245+AB245,1)</f>
        <v>240.2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68.400000000000006</v>
      </c>
      <c r="O246" s="14">
        <f>E246*$E$4</f>
        <v>0</v>
      </c>
      <c r="P246" s="14">
        <f>F246*$F$4</f>
        <v>72</v>
      </c>
      <c r="Q246" s="14">
        <f>G246*$G$4</f>
        <v>0</v>
      </c>
      <c r="R246" s="14">
        <f>H246*$H$4</f>
        <v>0</v>
      </c>
      <c r="S246" s="14">
        <f>(N246/100)*(I246*$I$4)+(N246/100)*(J246*$J$4)</f>
        <v>69.768000000000001</v>
      </c>
      <c r="T246" s="14">
        <f>(O246/100)*(K246*$K$4)</f>
        <v>0</v>
      </c>
      <c r="U246" s="14">
        <f>(P246/100)*(K246*$K$4)+(P246/100)*(L246*$L$4)</f>
        <v>28.799999999999997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138.16800000000001</v>
      </c>
      <c r="Y246" s="14">
        <f t="shared" si="39"/>
        <v>0</v>
      </c>
      <c r="Z246" s="14">
        <f t="shared" si="40"/>
        <v>100.8</v>
      </c>
      <c r="AA246" s="14">
        <f t="shared" si="41"/>
        <v>0</v>
      </c>
      <c r="AB246" s="14">
        <f>R246+W246</f>
        <v>0</v>
      </c>
      <c r="AC246" s="15">
        <f>ROUND(X246+Y246+Z246+AA246+AB246,1)</f>
        <v>239</v>
      </c>
      <c r="AD246" s="48">
        <f>(ROUND(AC246-AC245,1)/AC245)</f>
        <v>-4.9958368026644462E-3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838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76</v>
      </c>
      <c r="O247" s="14">
        <f>E247*$E$5</f>
        <v>0</v>
      </c>
      <c r="P247" s="14">
        <f>F247*$F$5</f>
        <v>80</v>
      </c>
      <c r="Q247" s="14">
        <f>G247*$G$5</f>
        <v>0</v>
      </c>
      <c r="R247" s="14">
        <f>H247*$H$5</f>
        <v>0</v>
      </c>
      <c r="S247" s="14">
        <f>(N247/100)*(I247*$I$5)+(N247/100)*(J247*$J$5)</f>
        <v>30.4</v>
      </c>
      <c r="T247" s="14">
        <f>(O247/100)*(K247*$K$5)</f>
        <v>0</v>
      </c>
      <c r="U247" s="14">
        <f>(P247/100)*(K247*$K$5)+(P247/100)*(L247*$L$5)</f>
        <v>32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106.4</v>
      </c>
      <c r="Y247" s="14">
        <f t="shared" si="39"/>
        <v>0</v>
      </c>
      <c r="Z247" s="14">
        <f t="shared" si="40"/>
        <v>112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218.4</v>
      </c>
      <c r="AD247" s="48">
        <f>(ROUND(AC247-AC245,1)/AC245)</f>
        <v>-9.0757701915070779E-2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76</v>
      </c>
      <c r="O248" s="14">
        <f>E248*$E$6</f>
        <v>0</v>
      </c>
      <c r="P248" s="14">
        <f>F248*$F$6</f>
        <v>80</v>
      </c>
      <c r="Q248" s="14">
        <f>G248*$G$6</f>
        <v>0</v>
      </c>
      <c r="R248" s="14">
        <f>H248*$H$6</f>
        <v>0</v>
      </c>
      <c r="S248" s="14">
        <f>(N248/100)*(I248*$I$6)+(N248/100)*(J248*$J$6)</f>
        <v>30.4</v>
      </c>
      <c r="T248" s="14">
        <f>(O248/100)*(K248*$K$6)</f>
        <v>0</v>
      </c>
      <c r="U248" s="14">
        <f>(P248/100)*(K248*$K$6)+(P248/100)*(L248*$L$6)</f>
        <v>32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106.4</v>
      </c>
      <c r="Y248" s="14">
        <f t="shared" si="39"/>
        <v>0</v>
      </c>
      <c r="Z248" s="14">
        <f t="shared" si="40"/>
        <v>112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218.4</v>
      </c>
      <c r="AD248" s="48">
        <f>(ROUND(AC248-AC245,1)/AC245)</f>
        <v>-9.0757701915070779E-2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76</v>
      </c>
      <c r="O249" s="14">
        <f>E249*$E$7</f>
        <v>0</v>
      </c>
      <c r="P249" s="14">
        <f>F249*$F$7</f>
        <v>80</v>
      </c>
      <c r="Q249" s="14">
        <f>G249*$G$7</f>
        <v>0</v>
      </c>
      <c r="R249" s="14">
        <f>H249*$H$7</f>
        <v>0</v>
      </c>
      <c r="S249" s="14">
        <f>(N249/100)*(I249*$I$7)+(N249/100)*(J249*$J$7)</f>
        <v>30.4</v>
      </c>
      <c r="T249" s="14">
        <f>(O249/100)*(K249*$K$7)</f>
        <v>0</v>
      </c>
      <c r="U249" s="14">
        <f>(P249/100)*(K249*$K$7)+(P249/100)*(L249*$L$7)</f>
        <v>32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106.4</v>
      </c>
      <c r="Y249" s="14">
        <f t="shared" si="39"/>
        <v>0</v>
      </c>
      <c r="Z249" s="14">
        <f t="shared" si="40"/>
        <v>112</v>
      </c>
      <c r="AA249" s="14">
        <f t="shared" si="41"/>
        <v>0</v>
      </c>
      <c r="AB249" s="14">
        <f t="shared" si="86"/>
        <v>0</v>
      </c>
      <c r="AC249" s="15">
        <f t="shared" si="85"/>
        <v>218.4</v>
      </c>
      <c r="AD249" s="48">
        <f>(ROUND(AC249-AC245,1)/AC245)</f>
        <v>-9.0757701915070779E-2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76</v>
      </c>
      <c r="O250" s="14">
        <f>E250*$E$8</f>
        <v>0</v>
      </c>
      <c r="P250" s="14">
        <f>F250*$F$8</f>
        <v>80</v>
      </c>
      <c r="Q250" s="14">
        <f>G250*$G$8</f>
        <v>0</v>
      </c>
      <c r="R250" s="14">
        <f>H250*$H$8</f>
        <v>0</v>
      </c>
      <c r="S250" s="14">
        <f>(N250/100)*(I250*$I$8)+(N250/100)*(J250*$J$8)</f>
        <v>30.4</v>
      </c>
      <c r="T250" s="14">
        <f>(O250/100)*(K250*$K$8)</f>
        <v>0</v>
      </c>
      <c r="U250" s="14">
        <f>(P250/100)*(K250*$K$8)+(P250/100)*(L250*$L$8)</f>
        <v>32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106.4</v>
      </c>
      <c r="Y250" s="14">
        <f t="shared" si="39"/>
        <v>0</v>
      </c>
      <c r="Z250" s="14">
        <f t="shared" si="40"/>
        <v>112</v>
      </c>
      <c r="AA250" s="14">
        <f t="shared" si="41"/>
        <v>0</v>
      </c>
      <c r="AB250" s="14">
        <f t="shared" si="86"/>
        <v>0</v>
      </c>
      <c r="AC250" s="15">
        <f t="shared" si="85"/>
        <v>218.4</v>
      </c>
      <c r="AD250" s="48">
        <f>(ROUND(AC250-AC245,1)/AC245)</f>
        <v>-9.0757701915070779E-2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30.400000000000002</v>
      </c>
      <c r="O251" s="14">
        <f>E251*$E$9</f>
        <v>117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12.160000000000002</v>
      </c>
      <c r="T251" s="14">
        <f>(O251/100)*(K251*$K$9)</f>
        <v>81.899999999999991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42.56</v>
      </c>
      <c r="Y251" s="14">
        <f t="shared" si="39"/>
        <v>198.89999999999998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241.5</v>
      </c>
      <c r="AD251" s="48">
        <f>(ROUND(AC251-AC245,1)/AC245)</f>
        <v>5.4121565362198172E-3</v>
      </c>
      <c r="AE251" s="113"/>
      <c r="AF251" s="60"/>
      <c r="AH251" s="59"/>
    </row>
    <row r="252" spans="1:34">
      <c r="A252" s="99" t="s">
        <v>833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30.400000000000002</v>
      </c>
      <c r="O252" s="14">
        <f>E252*$E$10</f>
        <v>0</v>
      </c>
      <c r="P252" s="14">
        <f>F252*$F$10</f>
        <v>117</v>
      </c>
      <c r="Q252" s="14">
        <f>G252*$G$10</f>
        <v>0</v>
      </c>
      <c r="R252" s="14">
        <f>H252*$H$10</f>
        <v>0</v>
      </c>
      <c r="S252" s="14">
        <f>(N252/100)*(I252*$I$10)+(N252/100)*(J252*$J$10)</f>
        <v>12.160000000000002</v>
      </c>
      <c r="T252" s="14">
        <f>(O252/100)*(K252*$J$10)</f>
        <v>0</v>
      </c>
      <c r="U252" s="14">
        <f>(P252/100)*(K252*$K$10)+(P252/100)*(L252*$L$10)</f>
        <v>81.899999999999991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42.56</v>
      </c>
      <c r="Y252" s="14">
        <f t="shared" si="39"/>
        <v>0</v>
      </c>
      <c r="Z252" s="14">
        <f t="shared" si="40"/>
        <v>198.89999999999998</v>
      </c>
      <c r="AA252" s="14">
        <f t="shared" si="41"/>
        <v>0</v>
      </c>
      <c r="AB252" s="14">
        <f t="shared" si="86"/>
        <v>0</v>
      </c>
      <c r="AC252" s="15">
        <f t="shared" si="85"/>
        <v>241.5</v>
      </c>
      <c r="AD252" s="48">
        <f>(ROUND(AC252-AC245,1)/AC245)</f>
        <v>5.4121565362198172E-3</v>
      </c>
      <c r="AE252" s="113"/>
      <c r="AF252" s="60"/>
      <c r="AH252" s="59"/>
    </row>
    <row r="253" spans="1:34">
      <c r="A253" s="99" t="s">
        <v>834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30.400000000000002</v>
      </c>
      <c r="O253" s="14">
        <f>E253*$E$11</f>
        <v>0</v>
      </c>
      <c r="P253" s="14">
        <f>F253*$F$11</f>
        <v>0</v>
      </c>
      <c r="Q253" s="14">
        <f>G253*$G$11</f>
        <v>117</v>
      </c>
      <c r="R253" s="14">
        <f>H253*$H$11</f>
        <v>0</v>
      </c>
      <c r="S253" s="14">
        <f>(N253/100)*(I253*$I$11)+(N253/100)*(J253*$J$11)</f>
        <v>12.160000000000002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81.899999999999991</v>
      </c>
      <c r="W253" s="14">
        <f>(R253/100)*(K253*$K$11)+(R253/100)*(L253*$L$11)</f>
        <v>0</v>
      </c>
      <c r="X253" s="14">
        <f t="shared" si="38"/>
        <v>42.56</v>
      </c>
      <c r="Y253" s="14">
        <f t="shared" si="39"/>
        <v>0</v>
      </c>
      <c r="Z253" s="14">
        <f t="shared" si="40"/>
        <v>0</v>
      </c>
      <c r="AA253" s="14">
        <f t="shared" si="41"/>
        <v>198.89999999999998</v>
      </c>
      <c r="AB253" s="14">
        <f t="shared" si="86"/>
        <v>0</v>
      </c>
      <c r="AC253" s="15">
        <f t="shared" si="85"/>
        <v>241.5</v>
      </c>
      <c r="AD253" s="48">
        <f>(ROUND(AC253-AC245,1)/AC245)</f>
        <v>5.4121565362198172E-3</v>
      </c>
      <c r="AE253" s="113"/>
      <c r="AF253" s="60"/>
      <c r="AH253" s="59"/>
    </row>
    <row r="254" spans="1:34">
      <c r="A254" s="99" t="s">
        <v>835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30.400000000000002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117</v>
      </c>
      <c r="S254" s="14">
        <f>(N254/100)*(I254*$I$12)+(N254/100)*(J254*$J$12)</f>
        <v>12.160000000000002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81.899999999999991</v>
      </c>
      <c r="X254" s="14">
        <f t="shared" si="38"/>
        <v>42.56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198.89999999999998</v>
      </c>
      <c r="AC254" s="15">
        <f t="shared" si="85"/>
        <v>241.5</v>
      </c>
      <c r="AD254" s="48">
        <f>(ROUND(AC254-AC245,1)/AC245)</f>
        <v>5.4121565362198172E-3</v>
      </c>
      <c r="AE254" s="113"/>
      <c r="AF254" s="60"/>
      <c r="AH254" s="59"/>
    </row>
    <row r="255" spans="1:34">
      <c r="A255" s="99" t="s">
        <v>836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68.400000000000006</v>
      </c>
      <c r="O255" s="14">
        <f>E255*$E$13</f>
        <v>0</v>
      </c>
      <c r="P255" s="14">
        <f>F255*$F$13</f>
        <v>72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47.88000000000001</v>
      </c>
      <c r="T255" s="14">
        <f>(O255/100)*(K255*$K$13)+(O255/100)*(M255*$M$13)</f>
        <v>0</v>
      </c>
      <c r="U255" s="14">
        <f>(P255/100)*(K255*$K$13)+(P255/100)*(L255*$L$13)+(P255/100)*(M255*$M$13)</f>
        <v>50.399999999999991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116.28000000000002</v>
      </c>
      <c r="Y255" s="14">
        <f t="shared" si="39"/>
        <v>0</v>
      </c>
      <c r="Z255" s="14">
        <f t="shared" si="40"/>
        <v>122.39999999999999</v>
      </c>
      <c r="AA255" s="14">
        <f t="shared" si="41"/>
        <v>0</v>
      </c>
      <c r="AB255" s="14">
        <f t="shared" si="86"/>
        <v>0</v>
      </c>
      <c r="AC255" s="15">
        <f t="shared" si="85"/>
        <v>238.7</v>
      </c>
      <c r="AD255" s="48">
        <f>(ROUND(AC255-AC245,1)/AC245)</f>
        <v>-6.2447960033305584E-3</v>
      </c>
      <c r="AE255" s="113"/>
      <c r="AF255" s="60"/>
      <c r="AH255" s="59"/>
    </row>
    <row r="256" spans="1:34">
      <c r="A256" s="99" t="s">
        <v>837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108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118.80000000000001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226.8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226.8</v>
      </c>
      <c r="AD256" s="48">
        <f>(ROUND(AC256-AC245,1)/AC245)</f>
        <v>-5.5786844296419655E-2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108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118.80000000000001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226.8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226.8</v>
      </c>
      <c r="AD257" s="48">
        <f>(ROUND(AC257-AC245,1)/AC245)</f>
        <v>-5.5786844296419655E-2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68.400000000000006</v>
      </c>
      <c r="O258" s="14">
        <f>E258*$E$16</f>
        <v>0</v>
      </c>
      <c r="P258" s="14">
        <f>F258*$F$16</f>
        <v>72</v>
      </c>
      <c r="Q258" s="14">
        <f>G258*$G$16</f>
        <v>0</v>
      </c>
      <c r="R258" s="14">
        <f>H258*$H$16</f>
        <v>0</v>
      </c>
      <c r="S258" s="14">
        <f>(N258/100)*(I258*$I$16)+(N258/100)*(J258*$J$16)</f>
        <v>78.660000000000011</v>
      </c>
      <c r="T258" s="14">
        <f>(O258/100)*(K258*$K$16)</f>
        <v>0</v>
      </c>
      <c r="U258" s="14">
        <f>(P258/100)*(K258*$K$16)+(P258/100)*(L258*$L$16)</f>
        <v>57.599999999999994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147.06</v>
      </c>
      <c r="Y258" s="14">
        <f t="shared" si="39"/>
        <v>0</v>
      </c>
      <c r="Z258" s="14">
        <f t="shared" si="40"/>
        <v>129.6</v>
      </c>
      <c r="AA258" s="14">
        <f t="shared" si="41"/>
        <v>0</v>
      </c>
      <c r="AB258" s="14">
        <f t="shared" si="86"/>
        <v>0</v>
      </c>
      <c r="AC258" s="15">
        <f t="shared" si="85"/>
        <v>276.7</v>
      </c>
      <c r="AD258" s="48">
        <f>(ROUND(AC258-AC245,1)/AC245)</f>
        <v>0.15195670274771025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68.400000000000006</v>
      </c>
      <c r="O259" s="14">
        <f>E259*$E$17</f>
        <v>0</v>
      </c>
      <c r="P259" s="14">
        <f>F259*$F$17</f>
        <v>72</v>
      </c>
      <c r="Q259" s="14">
        <f>G259*$G$17</f>
        <v>0</v>
      </c>
      <c r="R259" s="14">
        <f>H259*$H$17</f>
        <v>0</v>
      </c>
      <c r="S259" s="14">
        <f>(N259/100)*(I259*$I$17)+(N259/100)*(J259*$J$17)</f>
        <v>66.69</v>
      </c>
      <c r="T259" s="14">
        <f>(O259/100)*(K259*$K$17)</f>
        <v>0</v>
      </c>
      <c r="U259" s="14">
        <f>(P259/100)*(K259*$K$17)+(P259/100)*(L259*$L$17)</f>
        <v>57.599999999999994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135.09</v>
      </c>
      <c r="Y259" s="14">
        <f t="shared" si="39"/>
        <v>0</v>
      </c>
      <c r="Z259" s="14">
        <f t="shared" si="40"/>
        <v>129.6</v>
      </c>
      <c r="AA259" s="14">
        <f t="shared" si="41"/>
        <v>0</v>
      </c>
      <c r="AB259" s="14">
        <f t="shared" si="86"/>
        <v>0</v>
      </c>
      <c r="AC259" s="15">
        <f t="shared" si="85"/>
        <v>264.7</v>
      </c>
      <c r="AD259" s="48">
        <f>(ROUND(AC259-AC245,1)/AC245)</f>
        <v>0.10199833472106579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82.5</v>
      </c>
      <c r="O260" s="52">
        <f>E260*$E$3</f>
        <v>88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33</v>
      </c>
      <c r="T260" s="52">
        <f>(O260/100)*(K260*$K$3)</f>
        <v>35.200000000000003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115.5</v>
      </c>
      <c r="Y260" s="52">
        <f t="shared" si="39"/>
        <v>123.2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238.7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67.5</v>
      </c>
      <c r="O261" s="14">
        <f>E261*$E$4</f>
        <v>72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77.759999999999991</v>
      </c>
      <c r="T261" s="14">
        <f>(O261/100)*(K261*$K$4)</f>
        <v>28.799999999999997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145.26</v>
      </c>
      <c r="Y261" s="14">
        <f t="shared" ref="Y261:Y274" si="88">O261+T261</f>
        <v>100.8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246.1</v>
      </c>
      <c r="AD261" s="48">
        <f>(ROUND(AC261-AC260,1)/AC260)</f>
        <v>3.1001256807708422E-2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838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75</v>
      </c>
      <c r="O262" s="14">
        <f>E262*$E$5</f>
        <v>80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30</v>
      </c>
      <c r="T262" s="14">
        <f>(O262/100)*(K262*$K$5)</f>
        <v>32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105</v>
      </c>
      <c r="Y262" s="14">
        <f t="shared" si="88"/>
        <v>112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217</v>
      </c>
      <c r="AD262" s="48">
        <f>(ROUND(AC262-AC260,1)/AC260)</f>
        <v>-9.0909090909090912E-2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75</v>
      </c>
      <c r="O263" s="14">
        <f>E263*$E$6</f>
        <v>80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30</v>
      </c>
      <c r="T263" s="14">
        <f>(O263/100)*(K263*$K$6)</f>
        <v>32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105</v>
      </c>
      <c r="Y263" s="14">
        <f t="shared" si="88"/>
        <v>112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217</v>
      </c>
      <c r="AD263" s="48">
        <f>(ROUND(AC263-AC260,1)/AC260)</f>
        <v>-9.0909090909090912E-2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75</v>
      </c>
      <c r="O264" s="14">
        <f>E264*$E$7</f>
        <v>80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30</v>
      </c>
      <c r="T264" s="14">
        <f>(O264/100)*(K264*$K$7)</f>
        <v>32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105</v>
      </c>
      <c r="Y264" s="14">
        <f t="shared" si="88"/>
        <v>112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217</v>
      </c>
      <c r="AD264" s="48">
        <f>(ROUND(AC264-AC260,1)/AC260)</f>
        <v>-9.0909090909090912E-2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75</v>
      </c>
      <c r="O265" s="14">
        <f>E265*$E$8</f>
        <v>80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30</v>
      </c>
      <c r="T265" s="14">
        <f>(O265/100)*(K265*$K$8)</f>
        <v>32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105</v>
      </c>
      <c r="Y265" s="14">
        <f t="shared" si="88"/>
        <v>112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217</v>
      </c>
      <c r="AD265" s="48">
        <f>(ROUND(AC265-AC260,1)/AC260)</f>
        <v>-9.0909090909090912E-2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30.400000000000002</v>
      </c>
      <c r="O266" s="14">
        <f>E266*$E$9</f>
        <v>121.5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12.160000000000002</v>
      </c>
      <c r="T266" s="14">
        <f>(O266/100)*(K266*$K$9)</f>
        <v>75.33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42.56</v>
      </c>
      <c r="Y266" s="14">
        <f t="shared" si="88"/>
        <v>196.82999999999998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239.4</v>
      </c>
      <c r="AD266" s="48">
        <f>(ROUND(AC266-AC260,1)/AC260)</f>
        <v>2.9325513196480938E-3</v>
      </c>
      <c r="AE266" s="113"/>
      <c r="AF266" s="60"/>
      <c r="AH266" s="59"/>
    </row>
    <row r="267" spans="1:34">
      <c r="A267" s="99" t="s">
        <v>833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30.400000000000002</v>
      </c>
      <c r="O267" s="14">
        <f>E267*$E$10</f>
        <v>0</v>
      </c>
      <c r="P267" s="14">
        <f>F267*$F$10</f>
        <v>121.5</v>
      </c>
      <c r="Q267" s="14">
        <f>G267*$G$10</f>
        <v>0</v>
      </c>
      <c r="R267" s="14">
        <f>H267*$H$10</f>
        <v>0</v>
      </c>
      <c r="S267" s="14">
        <f>(N267/100)*(I267*$I$10)+(N267/100)*(J267*$J$10)</f>
        <v>12.160000000000002</v>
      </c>
      <c r="T267" s="14">
        <f>(O267/100)*(K267*$J$10)</f>
        <v>0</v>
      </c>
      <c r="U267" s="14">
        <f>(P267/100)*(K267*$K$10)+(P267/100)*(L267*$L$10)</f>
        <v>75.33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42.56</v>
      </c>
      <c r="Y267" s="14">
        <f t="shared" si="88"/>
        <v>0</v>
      </c>
      <c r="Z267" s="14">
        <f t="shared" si="89"/>
        <v>196.82999999999998</v>
      </c>
      <c r="AA267" s="14">
        <f t="shared" si="90"/>
        <v>0</v>
      </c>
      <c r="AB267" s="14">
        <f t="shared" si="92"/>
        <v>0</v>
      </c>
      <c r="AC267" s="15">
        <f t="shared" si="91"/>
        <v>239.4</v>
      </c>
      <c r="AD267" s="48">
        <f>(ROUND(AC267-AC260,1)/AC260)</f>
        <v>2.9325513196480938E-3</v>
      </c>
      <c r="AE267" s="113"/>
      <c r="AF267" s="60"/>
      <c r="AH267" s="59"/>
    </row>
    <row r="268" spans="1:34">
      <c r="A268" s="99" t="s">
        <v>834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30.400000000000002</v>
      </c>
      <c r="O268" s="14">
        <f>E268*$E$11</f>
        <v>0</v>
      </c>
      <c r="P268" s="14">
        <f>F268*$F$11</f>
        <v>0</v>
      </c>
      <c r="Q268" s="14">
        <f>G268*$G$11</f>
        <v>121.5</v>
      </c>
      <c r="R268" s="14">
        <f>H268*$H$11</f>
        <v>0</v>
      </c>
      <c r="S268" s="14">
        <f>(N268/100)*(I268*$I$11)+(N268/100)*(J268*$J$11)</f>
        <v>12.160000000000002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75.33</v>
      </c>
      <c r="W268" s="14">
        <f>(R268/100)*(K268*$K$11)+(R268/100)*(L268*$L$11)</f>
        <v>0</v>
      </c>
      <c r="X268" s="14">
        <f t="shared" si="87"/>
        <v>42.56</v>
      </c>
      <c r="Y268" s="14">
        <f t="shared" si="88"/>
        <v>0</v>
      </c>
      <c r="Z268" s="14">
        <f t="shared" si="89"/>
        <v>0</v>
      </c>
      <c r="AA268" s="14">
        <f t="shared" si="90"/>
        <v>196.82999999999998</v>
      </c>
      <c r="AB268" s="14">
        <f t="shared" si="92"/>
        <v>0</v>
      </c>
      <c r="AC268" s="15">
        <f t="shared" si="91"/>
        <v>239.4</v>
      </c>
      <c r="AD268" s="48">
        <f>(ROUND(AC268-AC260,1)/AC260)</f>
        <v>2.9325513196480938E-3</v>
      </c>
      <c r="AE268" s="113"/>
      <c r="AF268" s="60"/>
      <c r="AH268" s="59"/>
    </row>
    <row r="269" spans="1:34">
      <c r="A269" s="99" t="s">
        <v>835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30.400000000000002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121.5</v>
      </c>
      <c r="S269" s="14">
        <f>(N269/100)*(I269*$I$12)+(N269/100)*(J269*$J$12)</f>
        <v>12.160000000000002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75.33</v>
      </c>
      <c r="X269" s="14">
        <f t="shared" si="87"/>
        <v>42.56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196.82999999999998</v>
      </c>
      <c r="AC269" s="15">
        <f t="shared" si="91"/>
        <v>239.4</v>
      </c>
      <c r="AD269" s="48">
        <f>(ROUND(AC269-AC260,1)/AC260)</f>
        <v>2.9325513196480938E-3</v>
      </c>
      <c r="AE269" s="113"/>
      <c r="AF269" s="60"/>
      <c r="AH269" s="59"/>
    </row>
    <row r="270" spans="1:34">
      <c r="A270" s="99" t="s">
        <v>836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67.5</v>
      </c>
      <c r="O270" s="14">
        <f>E270*$E$13</f>
        <v>72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61.425000000000004</v>
      </c>
      <c r="T270" s="14">
        <f>(O270/100)*(K270*$K$13)+(O270/100)*(M270*$M$13)</f>
        <v>65.52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128.92500000000001</v>
      </c>
      <c r="Y270" s="14">
        <f t="shared" si="88"/>
        <v>137.51999999999998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266.39999999999998</v>
      </c>
      <c r="AD270" s="48">
        <f>(ROUND(AC270-AC260,1)/AC260)</f>
        <v>0.11604524507750315</v>
      </c>
      <c r="AE270" s="113"/>
      <c r="AF270" s="60"/>
      <c r="AH270" s="59"/>
    </row>
    <row r="271" spans="1:34">
      <c r="A271" s="99" t="s">
        <v>837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117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114.66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231.66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231.7</v>
      </c>
      <c r="AD271" s="48">
        <f>(ROUND(AC271-AC260,1)/AC260)</f>
        <v>-2.932551319648094E-2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117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114.66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231.66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231.7</v>
      </c>
      <c r="AD272" s="48">
        <f>(ROUND(AC272-AC260,1)/AC260)</f>
        <v>-2.932551319648094E-2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67.5</v>
      </c>
      <c r="O273" s="14">
        <f>E273*$E$16</f>
        <v>72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73.237500000000011</v>
      </c>
      <c r="T273" s="14">
        <f>(O273/100)*(K273*$K$16)</f>
        <v>57.599999999999994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140.73750000000001</v>
      </c>
      <c r="Y273" s="14">
        <f t="shared" si="88"/>
        <v>129.6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270.3</v>
      </c>
      <c r="AD273" s="48">
        <f>(ROUND(AC273-AC260,1)/AC260)</f>
        <v>0.13238374528697111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67.5</v>
      </c>
      <c r="O274" s="14">
        <f>E274*$E$17</f>
        <v>72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73.237500000000011</v>
      </c>
      <c r="T274" s="14">
        <f>(O274/100)*(K274*$K$17)</f>
        <v>57.599999999999994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140.73750000000001</v>
      </c>
      <c r="Y274" s="14">
        <f t="shared" si="88"/>
        <v>129.6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270.3</v>
      </c>
      <c r="AD274" s="48">
        <f>(ROUND(AC274-AC260,1)/AC260)</f>
        <v>0.13238374528697111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105.60000000000001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73.92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179.52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179.5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86.4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102.64320000000001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189.04320000000001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189</v>
      </c>
      <c r="AD276" s="48">
        <f>(ROUND(AC276-AC275,1)/AC275)</f>
        <v>5.2924791086350974E-2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838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96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67.199999999999989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163.19999999999999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163.19999999999999</v>
      </c>
      <c r="AD277" s="48">
        <f>(ROUND(AC277-AC275,1)/AC275)</f>
        <v>-9.0807799442896936E-2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96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67.199999999999989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163.19999999999999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163.19999999999999</v>
      </c>
      <c r="AD278" s="48">
        <f>(ROUND(AC278-AC275,1)/AC275)</f>
        <v>-9.0807799442896936E-2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96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67.199999999999989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163.19999999999999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163.19999999999999</v>
      </c>
      <c r="AD279" s="48">
        <f>(ROUND(AC279-AC275,1)/AC275)</f>
        <v>-9.0807799442896936E-2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96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67.199999999999989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163.19999999999999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163.19999999999999</v>
      </c>
      <c r="AD280" s="48">
        <f>(ROUND(AC280-AC275,1)/AC275)</f>
        <v>-9.0807799442896936E-2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38.400000000000006</v>
      </c>
      <c r="O281" s="14">
        <f>E281*$E$9</f>
        <v>86.4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26.880000000000003</v>
      </c>
      <c r="T281" s="14">
        <f>(O281/100)*(K281*$K$9)</f>
        <v>64.800000000000011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65.28</v>
      </c>
      <c r="Y281" s="14">
        <f t="shared" si="94"/>
        <v>151.20000000000002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216.5</v>
      </c>
      <c r="AD281" s="48">
        <f>(ROUND(AC281-AC275,1)/AC275)</f>
        <v>0.20612813370473537</v>
      </c>
      <c r="AE281" s="113"/>
      <c r="AF281" s="60"/>
      <c r="AH281" s="59"/>
    </row>
    <row r="282" spans="1:34">
      <c r="A282" s="99" t="s">
        <v>833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38.400000000000006</v>
      </c>
      <c r="O282" s="14">
        <f>E282*$E$10</f>
        <v>0</v>
      </c>
      <c r="P282" s="14">
        <f>F282*$F$10</f>
        <v>86.4</v>
      </c>
      <c r="Q282" s="14">
        <f>G282*$G$10</f>
        <v>0</v>
      </c>
      <c r="R282" s="14">
        <f>H282*$H$10</f>
        <v>0</v>
      </c>
      <c r="S282" s="14">
        <f>(N282/100)*(I282*$I$10)+(N282/100)*(J282*$J$10)</f>
        <v>26.880000000000003</v>
      </c>
      <c r="T282" s="14">
        <f>(O282/100)*(K282*$J$10)</f>
        <v>0</v>
      </c>
      <c r="U282" s="14">
        <f>(P282/100)*(K282*$K$10)+(P282/100)*(L282*$L$10)</f>
        <v>64.800000000000011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65.28</v>
      </c>
      <c r="Y282" s="14">
        <f t="shared" si="94"/>
        <v>0</v>
      </c>
      <c r="Z282" s="14">
        <f t="shared" si="95"/>
        <v>151.20000000000002</v>
      </c>
      <c r="AA282" s="14">
        <f t="shared" si="96"/>
        <v>0</v>
      </c>
      <c r="AB282" s="14">
        <f t="shared" si="98"/>
        <v>0</v>
      </c>
      <c r="AC282" s="15">
        <f t="shared" si="97"/>
        <v>216.5</v>
      </c>
      <c r="AD282" s="48">
        <f>(ROUND(AC282-AC275,1)/AC275)</f>
        <v>0.20612813370473537</v>
      </c>
      <c r="AE282" s="113"/>
      <c r="AF282" s="60"/>
      <c r="AH282" s="59"/>
    </row>
    <row r="283" spans="1:34">
      <c r="A283" s="99" t="s">
        <v>834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38.400000000000006</v>
      </c>
      <c r="O283" s="14">
        <f>E283*$E$11</f>
        <v>0</v>
      </c>
      <c r="P283" s="14">
        <f>F283*$F$11</f>
        <v>0</v>
      </c>
      <c r="Q283" s="14">
        <f>G283*$G$11</f>
        <v>86.4</v>
      </c>
      <c r="R283" s="14">
        <f>H283*$H$11</f>
        <v>0</v>
      </c>
      <c r="S283" s="14">
        <f>(N283/100)*(I283*$I$11)+(N283/100)*(J283*$J$11)</f>
        <v>26.880000000000003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64.800000000000011</v>
      </c>
      <c r="W283" s="14">
        <f>(R283/100)*(K283*$K$11)+(R283/100)*(L283*$L$11)</f>
        <v>0</v>
      </c>
      <c r="X283" s="14">
        <f t="shared" si="93"/>
        <v>65.28</v>
      </c>
      <c r="Y283" s="14">
        <f t="shared" si="94"/>
        <v>0</v>
      </c>
      <c r="Z283" s="14">
        <f t="shared" si="95"/>
        <v>0</v>
      </c>
      <c r="AA283" s="14">
        <f t="shared" si="96"/>
        <v>151.20000000000002</v>
      </c>
      <c r="AB283" s="14">
        <f t="shared" si="98"/>
        <v>0</v>
      </c>
      <c r="AC283" s="15">
        <f t="shared" si="97"/>
        <v>216.5</v>
      </c>
      <c r="AD283" s="48">
        <f>(ROUND(AC283-AC275,1)/AC275)</f>
        <v>0.20612813370473537</v>
      </c>
      <c r="AE283" s="113"/>
      <c r="AF283" s="60"/>
      <c r="AH283" s="59"/>
    </row>
    <row r="284" spans="1:34">
      <c r="A284" s="99" t="s">
        <v>835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38.400000000000006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86.4</v>
      </c>
      <c r="S284" s="14">
        <f>(N284/100)*(I284*$I$12)+(N284/100)*(J284*$J$12)</f>
        <v>26.880000000000003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64.800000000000011</v>
      </c>
      <c r="X284" s="14">
        <f t="shared" si="93"/>
        <v>65.28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151.20000000000002</v>
      </c>
      <c r="AC284" s="15">
        <f t="shared" si="97"/>
        <v>216.5</v>
      </c>
      <c r="AD284" s="48">
        <f>(ROUND(AC284-AC275,1)/AC275)</f>
        <v>0.20612813370473537</v>
      </c>
      <c r="AE284" s="113"/>
      <c r="AF284" s="60"/>
      <c r="AH284" s="59"/>
    </row>
    <row r="285" spans="1:34">
      <c r="A285" s="99" t="s">
        <v>836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86.4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116.64000000000001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203.04000000000002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203</v>
      </c>
      <c r="AD285" s="48">
        <f>(ROUND(AC285-AC275,1)/AC275)</f>
        <v>0.1309192200557103</v>
      </c>
      <c r="AE285" s="113"/>
      <c r="AF285" s="60"/>
      <c r="AH285" s="59"/>
    </row>
    <row r="286" spans="1:34">
      <c r="A286" s="99" t="s">
        <v>837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86.4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116.64000000000001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203.04000000000002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203</v>
      </c>
      <c r="AD286" s="48">
        <f>(ROUND(AC286-AC275,1)/AC275)</f>
        <v>0.1309192200557103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86.4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116.64000000000001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203.04000000000002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203</v>
      </c>
      <c r="AD287" s="48">
        <f>(ROUND(AC287-AC275,1)/AC275)</f>
        <v>0.1309192200557103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86.4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111.02400000000002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197.42400000000004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197.4</v>
      </c>
      <c r="AD288" s="48">
        <f>(ROUND(AC288-AC275,1)/AC275)</f>
        <v>9.9721448467966572E-2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86.4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111.45600000000002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197.85600000000002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197.9</v>
      </c>
      <c r="AD289" s="48">
        <f>(ROUND(AC289-AC275,1)/AC275)</f>
        <v>0.10250696378830083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88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88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176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176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72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122.68799999999999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194.68799999999999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194.7</v>
      </c>
      <c r="AD291" s="48">
        <f>(ROUND(AC291-AC290,1)/AC290)</f>
        <v>0.10625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838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80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80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160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160</v>
      </c>
      <c r="AD292" s="48">
        <f>(ROUND(AC292-AC290,1)/AC290)</f>
        <v>-9.0909090909090912E-2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80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80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160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160</v>
      </c>
      <c r="AD293" s="48">
        <f>(ROUND(AC293-AC290,1)/AC290)</f>
        <v>-9.0909090909090912E-2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80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80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160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160</v>
      </c>
      <c r="AD294" s="48">
        <f>(ROUND(AC294-AC290,1)/AC290)</f>
        <v>-9.0909090909090912E-2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80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80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160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160</v>
      </c>
      <c r="AD295" s="48">
        <f>(ROUND(AC295-AC290,1)/AC290)</f>
        <v>-9.0909090909090912E-2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32</v>
      </c>
      <c r="O296" s="14">
        <f>E296*$E$9</f>
        <v>72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42.24</v>
      </c>
      <c r="T296" s="14">
        <f>(O296/100)*(K296*$K$9)</f>
        <v>66.239999999999995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74.240000000000009</v>
      </c>
      <c r="Y296" s="14">
        <f t="shared" si="100"/>
        <v>138.24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212.5</v>
      </c>
      <c r="AD296" s="48">
        <f>(ROUND(AC296-AC290,1)/AC290)</f>
        <v>0.20738636363636365</v>
      </c>
      <c r="AE296" s="113"/>
      <c r="AF296" s="60"/>
      <c r="AH296" s="59"/>
    </row>
    <row r="297" spans="1:34">
      <c r="A297" s="99" t="s">
        <v>833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32</v>
      </c>
      <c r="O297" s="14">
        <f>E297*$E$10</f>
        <v>0</v>
      </c>
      <c r="P297" s="14">
        <f>F297*$F$10</f>
        <v>72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30.080000000000002</v>
      </c>
      <c r="T297" s="14">
        <f>(O297/100)*(K297*$J$10)</f>
        <v>0</v>
      </c>
      <c r="U297" s="14">
        <f>(P297/100)*(K297*$K$10)+(P297/100)*(L297*$L$10)</f>
        <v>77.759999999999991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62.08</v>
      </c>
      <c r="Y297" s="14">
        <f t="shared" si="100"/>
        <v>0</v>
      </c>
      <c r="Z297" s="14">
        <f t="shared" si="101"/>
        <v>149.76</v>
      </c>
      <c r="AA297" s="14">
        <f t="shared" si="102"/>
        <v>0</v>
      </c>
      <c r="AB297" s="14">
        <f t="shared" si="104"/>
        <v>0</v>
      </c>
      <c r="AC297" s="15">
        <f t="shared" si="103"/>
        <v>211.8</v>
      </c>
      <c r="AD297" s="48">
        <f>(ROUND(AC297-AC290,1)/AC290)</f>
        <v>0.2034090909090909</v>
      </c>
      <c r="AE297" s="113"/>
      <c r="AF297" s="60"/>
      <c r="AH297" s="59"/>
    </row>
    <row r="298" spans="1:34">
      <c r="A298" s="99" t="s">
        <v>834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32</v>
      </c>
      <c r="O298" s="14">
        <f>E298*$E$11</f>
        <v>0</v>
      </c>
      <c r="P298" s="14">
        <f>F298*$F$11</f>
        <v>0</v>
      </c>
      <c r="Q298" s="14">
        <f>G298*$G$11</f>
        <v>72</v>
      </c>
      <c r="R298" s="14">
        <f>H298*$H$11</f>
        <v>0</v>
      </c>
      <c r="S298" s="14">
        <f>(N298/100)*(I298*$I$11)+(N298/100)*(J298*$J$11)+(N298/100)*(K298*$L$11)</f>
        <v>12.8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95.039999999999992</v>
      </c>
      <c r="W298" s="14">
        <f>(R298/100)*(K298*$K$11)+(R298/100)*(L298*$L$11)</f>
        <v>0</v>
      </c>
      <c r="X298" s="14">
        <f t="shared" si="99"/>
        <v>44.8</v>
      </c>
      <c r="Y298" s="14">
        <f t="shared" si="100"/>
        <v>0</v>
      </c>
      <c r="Z298" s="14">
        <f t="shared" si="101"/>
        <v>0</v>
      </c>
      <c r="AA298" s="14">
        <f t="shared" si="102"/>
        <v>167.04</v>
      </c>
      <c r="AB298" s="14">
        <f t="shared" si="104"/>
        <v>0</v>
      </c>
      <c r="AC298" s="15">
        <f t="shared" si="103"/>
        <v>211.8</v>
      </c>
      <c r="AD298" s="48">
        <f>(ROUND(AC298-AC290,1)/AC290)</f>
        <v>0.2034090909090909</v>
      </c>
      <c r="AE298" s="113"/>
      <c r="AF298" s="60"/>
      <c r="AH298" s="59"/>
    </row>
    <row r="299" spans="1:34">
      <c r="A299" s="99" t="s">
        <v>835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32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72</v>
      </c>
      <c r="S299" s="14">
        <f>(N299/100)*(I299*$I$12)+(N299/100)*(J299*$J$12)+(N299/100)*(K299*$L$12)</f>
        <v>30.080000000000002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77.759999999999991</v>
      </c>
      <c r="X299" s="14">
        <f t="shared" si="99"/>
        <v>62.08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149.76</v>
      </c>
      <c r="AC299" s="15">
        <f t="shared" si="103"/>
        <v>211.8</v>
      </c>
      <c r="AD299" s="48">
        <f>(ROUND(AC299-AC290,1)/AC290)</f>
        <v>0.2034090909090909</v>
      </c>
      <c r="AE299" s="113"/>
      <c r="AF299" s="60"/>
      <c r="AH299" s="59"/>
    </row>
    <row r="300" spans="1:34">
      <c r="A300" s="99" t="s">
        <v>836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72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129.6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201.6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201.6</v>
      </c>
      <c r="AD300" s="48">
        <f>(ROUND(AC300-AC290,1)/AC290)</f>
        <v>0.14545454545454548</v>
      </c>
      <c r="AE300" s="113"/>
      <c r="AF300" s="60"/>
      <c r="AH300" s="59"/>
    </row>
    <row r="301" spans="1:34">
      <c r="A301" s="99" t="s">
        <v>837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108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105.84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213.84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213.8</v>
      </c>
      <c r="AD301" s="48">
        <f>(ROUND(AC301-AC290,1)/AC290)</f>
        <v>0.21477272727272725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108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105.84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213.84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213.8</v>
      </c>
      <c r="AD302" s="48">
        <f>(ROUND(AC302-AC290,1)/AC290)</f>
        <v>0.21477272727272725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72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161.27999999999997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233.27999999999997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233.3</v>
      </c>
      <c r="AD303" s="48">
        <f>(ROUND(AC303-AC290,1)/AC290)</f>
        <v>0.32556818181818181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72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161.27999999999997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233.27999999999997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233.3</v>
      </c>
      <c r="AD304" s="48">
        <f>(ROUND(AC304-AC290,1)/AC290)</f>
        <v>0.32556818181818181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103.4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82.72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186.12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186.1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84.600000000000009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119.79360000000001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204.39360000000002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204.4</v>
      </c>
      <c r="AD306" s="48">
        <f>(ROUND(AC306-AC305,1)/AC305)</f>
        <v>9.8334228909188609E-2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838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94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75.199999999999989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169.2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169.2</v>
      </c>
      <c r="AD307" s="48">
        <f>(ROUND(AC307-AC305,1)/AC305)</f>
        <v>-9.0811391724879093E-2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94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75.199999999999989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169.2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169.2</v>
      </c>
      <c r="AD308" s="48">
        <f>(ROUND(AC308-AC305,1)/AC305)</f>
        <v>-9.0811391724879093E-2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94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75.199999999999989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169.2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169.2</v>
      </c>
      <c r="AD309" s="48">
        <f>(ROUND(AC309-AC305,1)/AC305)</f>
        <v>-9.0811391724879093E-2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94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75.199999999999989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169.2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169.2</v>
      </c>
      <c r="AD310" s="48">
        <f>(ROUND(AC310-AC305,1)/AC305)</f>
        <v>-9.0811391724879093E-2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37.6</v>
      </c>
      <c r="O311" s="14">
        <f>E311*$E$9</f>
        <v>84.600000000000009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30.08</v>
      </c>
      <c r="T311" s="14">
        <f>(O311/100)*(K311*$K$9)</f>
        <v>71.910000000000011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67.680000000000007</v>
      </c>
      <c r="Y311" s="14">
        <f t="shared" si="106"/>
        <v>156.51000000000002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224.2</v>
      </c>
      <c r="AD311" s="48">
        <f>(ROUND(AC311-AC305,1)/AC305)</f>
        <v>0.20472864051585171</v>
      </c>
      <c r="AE311" s="113"/>
      <c r="AF311" s="60"/>
      <c r="AH311" s="59"/>
    </row>
    <row r="312" spans="1:34">
      <c r="A312" s="99" t="s">
        <v>833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37.6</v>
      </c>
      <c r="O312" s="14">
        <f>E312*$E$10</f>
        <v>0</v>
      </c>
      <c r="P312" s="14">
        <f>F312*$F$10</f>
        <v>84.600000000000009</v>
      </c>
      <c r="Q312" s="14">
        <f>G312*$G$10</f>
        <v>0</v>
      </c>
      <c r="R312" s="14">
        <f>H312*$H$10</f>
        <v>0</v>
      </c>
      <c r="S312" s="14">
        <f>(N312/100)*(I312*$I$10)+(N312/100)*(J312*$J$10)</f>
        <v>30.08</v>
      </c>
      <c r="T312" s="14">
        <f>(O312/100)*(K312*$J$10)</f>
        <v>0</v>
      </c>
      <c r="U312" s="14">
        <f>(P312/100)*(K312*$K$10)+(P312/100)*(L312*$L$10)</f>
        <v>71.910000000000011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67.680000000000007</v>
      </c>
      <c r="Y312" s="14">
        <f t="shared" si="106"/>
        <v>0</v>
      </c>
      <c r="Z312" s="14">
        <f t="shared" si="107"/>
        <v>156.51000000000002</v>
      </c>
      <c r="AA312" s="14">
        <f t="shared" si="108"/>
        <v>0</v>
      </c>
      <c r="AB312" s="14">
        <f t="shared" si="110"/>
        <v>0</v>
      </c>
      <c r="AC312" s="15">
        <f t="shared" si="109"/>
        <v>224.2</v>
      </c>
      <c r="AD312" s="48">
        <f>(ROUND(AC312-AC305,1)/AC305)</f>
        <v>0.20472864051585171</v>
      </c>
      <c r="AE312" s="113"/>
      <c r="AF312" s="60"/>
      <c r="AH312" s="59"/>
    </row>
    <row r="313" spans="1:34">
      <c r="A313" s="99" t="s">
        <v>834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37.6</v>
      </c>
      <c r="O313" s="14">
        <f>E313*$E$11</f>
        <v>0</v>
      </c>
      <c r="P313" s="14">
        <f>F313*$F$11</f>
        <v>0</v>
      </c>
      <c r="Q313" s="14">
        <f>G313*$G$11</f>
        <v>84.600000000000009</v>
      </c>
      <c r="R313" s="14">
        <f>H313*$H$11</f>
        <v>0</v>
      </c>
      <c r="S313" s="14">
        <f>(N313/100)*(I313*$I$11)+(N313/100)*(J313*$J$11)</f>
        <v>30.08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71.910000000000011</v>
      </c>
      <c r="W313" s="14">
        <f>(R313/100)*(K313*$K$11)+(R313/100)*(L313*$L$11)</f>
        <v>0</v>
      </c>
      <c r="X313" s="14">
        <f t="shared" si="105"/>
        <v>67.680000000000007</v>
      </c>
      <c r="Y313" s="14">
        <f t="shared" si="106"/>
        <v>0</v>
      </c>
      <c r="Z313" s="14">
        <f t="shared" si="107"/>
        <v>0</v>
      </c>
      <c r="AA313" s="14">
        <f t="shared" si="108"/>
        <v>156.51000000000002</v>
      </c>
      <c r="AB313" s="14">
        <f t="shared" si="110"/>
        <v>0</v>
      </c>
      <c r="AC313" s="15">
        <f t="shared" si="109"/>
        <v>224.2</v>
      </c>
      <c r="AD313" s="48">
        <f>(ROUND(AC313-AC305,1)/AC305)</f>
        <v>0.20472864051585171</v>
      </c>
      <c r="AE313" s="113"/>
      <c r="AF313" s="60"/>
      <c r="AH313" s="59"/>
    </row>
    <row r="314" spans="1:34">
      <c r="A314" s="99" t="s">
        <v>835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37.6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84.600000000000009</v>
      </c>
      <c r="S314" s="14">
        <f>(N314/100)*(I314*$I$12)+(N314/100)*(J314*$J$12)</f>
        <v>30.08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71.910000000000011</v>
      </c>
      <c r="X314" s="14">
        <f t="shared" si="105"/>
        <v>67.680000000000007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156.51000000000002</v>
      </c>
      <c r="AC314" s="15">
        <f t="shared" si="109"/>
        <v>224.2</v>
      </c>
      <c r="AD314" s="48">
        <f>(ROUND(AC314-AC305,1)/AC305)</f>
        <v>0.20472864051585171</v>
      </c>
      <c r="AE314" s="113"/>
      <c r="AF314" s="60"/>
      <c r="AH314" s="59"/>
    </row>
    <row r="315" spans="1:34">
      <c r="A315" s="99" t="s">
        <v>836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84.600000000000009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126.9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211.5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211.5</v>
      </c>
      <c r="AD315" s="48">
        <f>(ROUND(AC315-AC305,1)/AC305)</f>
        <v>0.13648576034390111</v>
      </c>
      <c r="AE315" s="113"/>
      <c r="AF315" s="60"/>
      <c r="AH315" s="59"/>
    </row>
    <row r="316" spans="1:34">
      <c r="A316" s="99" t="s">
        <v>837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84.600000000000009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126.9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211.5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211.5</v>
      </c>
      <c r="AD316" s="48">
        <f>(ROUND(AC316-AC305,1)/AC305)</f>
        <v>0.13648576034390111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84.600000000000009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126.9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211.5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211.5</v>
      </c>
      <c r="AD317" s="48">
        <f>(ROUND(AC317-AC305,1)/AC305)</f>
        <v>0.13648576034390111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84.600000000000009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121.40100000000001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206.00100000000003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206</v>
      </c>
      <c r="AD318" s="48">
        <f>(ROUND(AC318-AC305,1)/AC305)</f>
        <v>0.10693175711982804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84.600000000000009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121.40100000000001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206.00100000000003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206</v>
      </c>
      <c r="AD319" s="48">
        <f>(ROUND(AC319-AC305,1)/AC305)</f>
        <v>0.10693175711982804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71.5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55.000000000000007</v>
      </c>
      <c r="S320" s="52">
        <f>(N320/100)*(I320*$I$3)+(N320/100)*(J320*$J$3)</f>
        <v>64.349999999999994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135.85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55.000000000000007</v>
      </c>
      <c r="AC320" s="53">
        <f>ROUND(X320+Y320+Z320+AA320+AB320,1)</f>
        <v>190.9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58.5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45</v>
      </c>
      <c r="S321" s="14">
        <f>(N321/100)*(I321*$I$4)+(N321/100)*(J321*$J$4)</f>
        <v>96.173999999999992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154.67399999999998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45</v>
      </c>
      <c r="AC321" s="15">
        <f>ROUND(X321+Y321+Z321+AA321+AB321,1)</f>
        <v>199.7</v>
      </c>
      <c r="AD321" s="48">
        <f>(ROUND(AC321-AC320,1)/AC320)</f>
        <v>4.6097433211105293E-2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838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65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50</v>
      </c>
      <c r="S322" s="14">
        <f>(N322/100)*(I322*$I$5)+(N322/100)*(J322*$J$5)</f>
        <v>58.5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123.5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50</v>
      </c>
      <c r="AC322" s="15">
        <f t="shared" ref="AC322:AC334" si="115">ROUND(X322+Y322+Z322+AA322+AB322,1)</f>
        <v>173.5</v>
      </c>
      <c r="AD322" s="48">
        <f>(ROUND(AC322-AC320,1)/AC320)</f>
        <v>-9.1147197485594536E-2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65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50</v>
      </c>
      <c r="S323" s="14">
        <f>(N323/100)*(I323*$I$6)+(N323/100)*(J323*$J$6)</f>
        <v>58.5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123.5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50</v>
      </c>
      <c r="AC323" s="15">
        <f t="shared" si="115"/>
        <v>173.5</v>
      </c>
      <c r="AD323" s="48">
        <f>(ROUND(AC323-AC320,1)/AC320)</f>
        <v>-9.1147197485594536E-2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65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50</v>
      </c>
      <c r="S324" s="14">
        <f>(N324/100)*(I324*$I$7)+(N324/100)*(J324*$J$7)</f>
        <v>58.5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123.5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50</v>
      </c>
      <c r="AC324" s="15">
        <f t="shared" si="115"/>
        <v>173.5</v>
      </c>
      <c r="AD324" s="48">
        <f>(ROUND(AC324-AC320,1)/AC320)</f>
        <v>-9.1147197485594536E-2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65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50</v>
      </c>
      <c r="S325" s="14">
        <f>(N325/100)*(I325*$I$8)+(N325/100)*(J325*$J$8)</f>
        <v>58.5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123.5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50</v>
      </c>
      <c r="AC325" s="15">
        <f t="shared" si="115"/>
        <v>173.5</v>
      </c>
      <c r="AD325" s="48">
        <f>(ROUND(AC325-AC320,1)/AC320)</f>
        <v>-9.1147197485594536E-2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25.6</v>
      </c>
      <c r="O326" s="14">
        <f>E326*$E$9</f>
        <v>103.5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23.04</v>
      </c>
      <c r="T326" s="14">
        <f>(O326/100)*(K326*$K$9)</f>
        <v>70.38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48.64</v>
      </c>
      <c r="Y326" s="14">
        <f t="shared" si="112"/>
        <v>173.88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222.5</v>
      </c>
      <c r="AD326" s="48">
        <f>(ROUND(AC326-AC320,1)/AC320)</f>
        <v>0.16553169198533263</v>
      </c>
      <c r="AE326" s="113"/>
      <c r="AF326" s="60"/>
      <c r="AH326" s="59"/>
    </row>
    <row r="327" spans="1:34">
      <c r="A327" s="99" t="s">
        <v>833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25.6</v>
      </c>
      <c r="O327" s="14">
        <f>E327*$E$10</f>
        <v>0</v>
      </c>
      <c r="P327" s="14">
        <f>F327*$F$10</f>
        <v>103.5</v>
      </c>
      <c r="Q327" s="14">
        <f>G327*$G$10</f>
        <v>0</v>
      </c>
      <c r="R327" s="14">
        <f>H327*$H$10</f>
        <v>0</v>
      </c>
      <c r="S327" s="14">
        <f>(N327/100)*(I327*$I$10)+(N327/100)*(J327*$J$10)</f>
        <v>23.04</v>
      </c>
      <c r="T327" s="14">
        <f>(O327/100)*(K327*$J$10)</f>
        <v>0</v>
      </c>
      <c r="U327" s="14">
        <f>(P327/100)*(K327*$K$10)+(P327/100)*(L327*$L$10)</f>
        <v>70.38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48.64</v>
      </c>
      <c r="Y327" s="14">
        <f t="shared" si="112"/>
        <v>0</v>
      </c>
      <c r="Z327" s="14">
        <f t="shared" si="113"/>
        <v>173.88</v>
      </c>
      <c r="AA327" s="14">
        <f t="shared" si="114"/>
        <v>0</v>
      </c>
      <c r="AB327" s="14">
        <f t="shared" si="116"/>
        <v>0</v>
      </c>
      <c r="AC327" s="15">
        <f t="shared" si="115"/>
        <v>222.5</v>
      </c>
      <c r="AD327" s="48">
        <f>(ROUND(AC327-AC320,1)/AC320)</f>
        <v>0.16553169198533263</v>
      </c>
      <c r="AE327" s="113"/>
      <c r="AF327" s="60"/>
      <c r="AH327" s="59"/>
    </row>
    <row r="328" spans="1:34">
      <c r="A328" s="99" t="s">
        <v>834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25.6</v>
      </c>
      <c r="O328" s="14">
        <f>E328*$E$11</f>
        <v>0</v>
      </c>
      <c r="P328" s="14">
        <f>F328*$F$11</f>
        <v>0</v>
      </c>
      <c r="Q328" s="14">
        <f>G328*$G$11</f>
        <v>103.5</v>
      </c>
      <c r="R328" s="14">
        <f>H328*$H$11</f>
        <v>0</v>
      </c>
      <c r="S328" s="14">
        <f>(N328/100)*(I328*$I$11)+(N328/100)*(J328*$J$11)</f>
        <v>23.04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70.38</v>
      </c>
      <c r="W328" s="14">
        <f>(R328/100)*(K328*$K$11)+(R328/100)*(L328*$L$11)</f>
        <v>0</v>
      </c>
      <c r="X328" s="14">
        <f t="shared" si="111"/>
        <v>48.64</v>
      </c>
      <c r="Y328" s="14">
        <f t="shared" si="112"/>
        <v>0</v>
      </c>
      <c r="Z328" s="14">
        <f t="shared" si="113"/>
        <v>0</v>
      </c>
      <c r="AA328" s="14">
        <f t="shared" si="114"/>
        <v>173.88</v>
      </c>
      <c r="AB328" s="14">
        <f t="shared" si="116"/>
        <v>0</v>
      </c>
      <c r="AC328" s="15">
        <f t="shared" si="115"/>
        <v>222.5</v>
      </c>
      <c r="AD328" s="48">
        <f>(ROUND(AC328-AC320,1)/AC320)</f>
        <v>0.16553169198533263</v>
      </c>
      <c r="AE328" s="113"/>
      <c r="AF328" s="60"/>
      <c r="AH328" s="59"/>
    </row>
    <row r="329" spans="1:34">
      <c r="A329" s="99" t="s">
        <v>835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25.6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103.5</v>
      </c>
      <c r="S329" s="14">
        <f>(N329/100)*(I329*$I$12)+(N329/100)*(J329*$J$12)</f>
        <v>23.04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70.38</v>
      </c>
      <c r="X329" s="14">
        <f t="shared" si="111"/>
        <v>48.64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173.88</v>
      </c>
      <c r="AC329" s="15">
        <f t="shared" si="115"/>
        <v>222.5</v>
      </c>
      <c r="AD329" s="48">
        <f>(ROUND(AC329-AC320,1)/AC320)</f>
        <v>0.16553169198533263</v>
      </c>
      <c r="AE329" s="113"/>
      <c r="AF329" s="60"/>
      <c r="AH329" s="59"/>
    </row>
    <row r="330" spans="1:34">
      <c r="A330" s="99" t="s">
        <v>836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58.5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45</v>
      </c>
      <c r="S330" s="14">
        <f>(N330/100)*(I330*$I$14)+(N330/100)*(J330*$J$14)+(N330/100)*(M330*$M$14)</f>
        <v>85.41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25.2</v>
      </c>
      <c r="X330" s="14">
        <f t="shared" si="111"/>
        <v>143.91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70.2</v>
      </c>
      <c r="AC330" s="15">
        <f t="shared" si="115"/>
        <v>214.1</v>
      </c>
      <c r="AD330" s="48">
        <f>(ROUND(AC330-AC320,1)/AC320)</f>
        <v>0.1215295966474594</v>
      </c>
      <c r="AE330" s="113"/>
      <c r="AF330" s="60"/>
      <c r="AH330" s="59"/>
    </row>
    <row r="331" spans="1:34">
      <c r="A331" s="99" t="s">
        <v>837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90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119.7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209.7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209.7</v>
      </c>
      <c r="AD331" s="48">
        <f>(ROUND(AC331-AC320,1)/AC320)</f>
        <v>9.8480880041906763E-2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90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119.7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209.7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209.7</v>
      </c>
      <c r="AD332" s="48">
        <f>(ROUND(AC332-AC320,1)/AC320)</f>
        <v>9.8480880041906763E-2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58.5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45</v>
      </c>
      <c r="S333" s="14">
        <f>(N333/100)*(I333*$I$16)+(N333/100)*(J333*$J$16)</f>
        <v>107.05499999999999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165.55500000000001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45</v>
      </c>
      <c r="AC333" s="15">
        <f t="shared" si="115"/>
        <v>210.6</v>
      </c>
      <c r="AD333" s="48">
        <f>(ROUND(AC333-AC320,1)/AC320)</f>
        <v>0.10319539025667888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58.5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45</v>
      </c>
      <c r="S334" s="14">
        <f>(N334/100)*(I334*$I$17)+(N334/100)*(J334*$J$17)</f>
        <v>100.035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158.535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45</v>
      </c>
      <c r="AC334" s="15">
        <f t="shared" si="115"/>
        <v>203.5</v>
      </c>
      <c r="AD334" s="48">
        <f>(ROUND(AC334-AC320,1)/AC320)</f>
        <v>6.6003143006809845E-2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101.2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80.960000000000008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182.16000000000003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182.2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108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86.4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194.4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194.4</v>
      </c>
      <c r="AD336" s="48">
        <f>(ROUND(AC336-AC335,1)/AC335)</f>
        <v>6.6959385290889128E-2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838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92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73.600000000000009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165.60000000000002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165.6</v>
      </c>
      <c r="AD337" s="48">
        <f>(ROUND(AC337-AC335,1)/AC335)</f>
        <v>-9.1108671789242604E-2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92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73.600000000000009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165.60000000000002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165.6</v>
      </c>
      <c r="AD338" s="48">
        <f>(ROUND(AC338-AC335,1)/AC335)</f>
        <v>-9.1108671789242604E-2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92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73.600000000000009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165.60000000000002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165.6</v>
      </c>
      <c r="AD339" s="48">
        <f>(ROUND(AC339-AC335,1)/AC335)</f>
        <v>-9.1108671789242604E-2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92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73.600000000000009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165.60000000000002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165.6</v>
      </c>
      <c r="AD340" s="48">
        <f>(ROUND(AC340-AC335,1)/AC335)</f>
        <v>-9.1108671789242604E-2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122.4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97.92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220.32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220.3</v>
      </c>
      <c r="AD341" s="48">
        <f>(ROUND(AC341-AC335,1)/AC335)</f>
        <v>0.20911086717892427</v>
      </c>
      <c r="AE341" s="113"/>
      <c r="AF341" s="60"/>
      <c r="AH341" s="59"/>
    </row>
    <row r="342" spans="1:34">
      <c r="A342" s="99" t="s">
        <v>833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122.4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97.92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220.32</v>
      </c>
      <c r="AA342" s="14">
        <f t="shared" si="120"/>
        <v>0</v>
      </c>
      <c r="AB342" s="14">
        <f t="shared" si="122"/>
        <v>0</v>
      </c>
      <c r="AC342" s="15">
        <f t="shared" si="121"/>
        <v>220.3</v>
      </c>
      <c r="AD342" s="48">
        <f>(ROUND(AC342-AC335,1)/AC335)</f>
        <v>0.20911086717892427</v>
      </c>
      <c r="AE342" s="113"/>
      <c r="AF342" s="60"/>
      <c r="AH342" s="59"/>
    </row>
    <row r="343" spans="1:34">
      <c r="A343" s="99" t="s">
        <v>834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122.4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97.92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220.32</v>
      </c>
      <c r="AB343" s="14">
        <f t="shared" si="122"/>
        <v>0</v>
      </c>
      <c r="AC343" s="15">
        <f t="shared" si="121"/>
        <v>220.3</v>
      </c>
      <c r="AD343" s="48">
        <f>(ROUND(AC343-AC335,1)/AC335)</f>
        <v>0.20911086717892427</v>
      </c>
      <c r="AE343" s="113"/>
      <c r="AF343" s="60"/>
      <c r="AH343" s="59"/>
    </row>
    <row r="344" spans="1:34">
      <c r="A344" s="99" t="s">
        <v>835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122.4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97.92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220.32</v>
      </c>
      <c r="AC344" s="15">
        <f t="shared" si="121"/>
        <v>220.3</v>
      </c>
      <c r="AD344" s="48">
        <f>(ROUND(AC344-AC335,1)/AC335)</f>
        <v>0.20911086717892427</v>
      </c>
      <c r="AE344" s="113"/>
      <c r="AF344" s="60"/>
      <c r="AH344" s="59"/>
    </row>
    <row r="345" spans="1:34">
      <c r="A345" s="99" t="s">
        <v>836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82.8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124.19999999999999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207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207</v>
      </c>
      <c r="AD345" s="48">
        <f>(ROUND(AC345-AC335,1)/AC335)</f>
        <v>0.13611416026344678</v>
      </c>
      <c r="AE345" s="113"/>
      <c r="AF345" s="60"/>
      <c r="AH345" s="59"/>
    </row>
    <row r="346" spans="1:34">
      <c r="A346" s="99" t="s">
        <v>837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122.4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97.92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220.32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220.3</v>
      </c>
      <c r="AD346" s="48">
        <f>(ROUND(AC346-AC335,1)/AC335)</f>
        <v>0.20911086717892427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122.4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97.92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220.32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220.3</v>
      </c>
      <c r="AD347" s="48">
        <f>(ROUND(AC347-AC335,1)/AC335)</f>
        <v>0.20911086717892427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108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172.8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280.8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280.8</v>
      </c>
      <c r="AD348" s="48">
        <f>(ROUND(AC348-AC335,1)/AC335)</f>
        <v>0.54116355653128434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108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172.8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280.8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280.8</v>
      </c>
      <c r="AD349" s="48">
        <f>(ROUND(AC349-AC335,1)/AC335)</f>
        <v>0.54116355653128434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132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59.400000000000006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191.4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191.4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108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92.016000000000005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200.01600000000002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200</v>
      </c>
      <c r="AD351" s="48">
        <f>(ROUND(AC351-AC350,1)/AC350)</f>
        <v>4.4932079414838032E-2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838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120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54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174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174</v>
      </c>
      <c r="AD352" s="48">
        <f>(ROUND(AC352-AC350,1)/AC350)</f>
        <v>-9.0909090909090898E-2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120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54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174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174</v>
      </c>
      <c r="AD353" s="48">
        <f>(ROUND(AC353-AC350,1)/AC350)</f>
        <v>-9.0909090909090898E-2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120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54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174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174</v>
      </c>
      <c r="AD354" s="48">
        <f>(ROUND(AC354-AC350,1)/AC350)</f>
        <v>-9.0909090909090898E-2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120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54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174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174</v>
      </c>
      <c r="AD355" s="48">
        <f>(ROUND(AC355-AC350,1)/AC350)</f>
        <v>-9.0909090909090898E-2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48</v>
      </c>
      <c r="O356" s="14">
        <f>E356*$E$9</f>
        <v>108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21.599999999999998</v>
      </c>
      <c r="T356" s="14">
        <f>(O356/100)*(K356*$K$9)</f>
        <v>52.92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69.599999999999994</v>
      </c>
      <c r="Y356" s="14">
        <f t="shared" si="124"/>
        <v>160.92000000000002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230.5</v>
      </c>
      <c r="AD356" s="48">
        <f>(ROUND(AC356-AC350,1)/AC350)</f>
        <v>0.20428422152560083</v>
      </c>
      <c r="AE356" s="113"/>
      <c r="AF356" s="60"/>
      <c r="AH356" s="59"/>
    </row>
    <row r="357" spans="1:34">
      <c r="A357" s="99" t="s">
        <v>833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48</v>
      </c>
      <c r="O357" s="14">
        <f>E357*$E$10</f>
        <v>0</v>
      </c>
      <c r="P357" s="14">
        <f>F357*$F$10</f>
        <v>108</v>
      </c>
      <c r="Q357" s="14">
        <f>G357*$G$10</f>
        <v>0</v>
      </c>
      <c r="R357" s="14">
        <f>H357*$H$10</f>
        <v>0</v>
      </c>
      <c r="S357" s="14">
        <f>(N357/100)*(I357*$I$10)+(N357/100)*(J357*$J$10)</f>
        <v>21.599999999999998</v>
      </c>
      <c r="T357" s="14">
        <f>(O357/100)*(K357*$J$10)</f>
        <v>0</v>
      </c>
      <c r="U357" s="14">
        <f>(P357/100)*(K357*$K$10)+(P357/100)*(L357*$L$10)</f>
        <v>52.92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69.599999999999994</v>
      </c>
      <c r="Y357" s="14">
        <f t="shared" si="124"/>
        <v>0</v>
      </c>
      <c r="Z357" s="14">
        <f t="shared" si="125"/>
        <v>160.92000000000002</v>
      </c>
      <c r="AA357" s="14">
        <f t="shared" si="126"/>
        <v>0</v>
      </c>
      <c r="AB357" s="14">
        <f t="shared" si="128"/>
        <v>0</v>
      </c>
      <c r="AC357" s="15">
        <f t="shared" si="127"/>
        <v>230.5</v>
      </c>
      <c r="AD357" s="48">
        <f>(ROUND(AC357-AC350,1)/AC350)</f>
        <v>0.20428422152560083</v>
      </c>
      <c r="AE357" s="113"/>
      <c r="AF357" s="60"/>
      <c r="AH357" s="59"/>
    </row>
    <row r="358" spans="1:34">
      <c r="A358" s="99" t="s">
        <v>834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48</v>
      </c>
      <c r="O358" s="14">
        <f>E358*$E$11</f>
        <v>0</v>
      </c>
      <c r="P358" s="14">
        <f>F358*$F$11</f>
        <v>0</v>
      </c>
      <c r="Q358" s="14">
        <f>G358*$G$11</f>
        <v>108</v>
      </c>
      <c r="R358" s="14">
        <f>H358*$H$11</f>
        <v>0</v>
      </c>
      <c r="S358" s="14">
        <f>(N358/100)*(I358*$I$11)+(N358/100)*(J358*$J$11)</f>
        <v>21.599999999999998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52.92</v>
      </c>
      <c r="W358" s="14">
        <f>(R358/100)*(K358*$K$11)+(R358/100)*(L358*$L$11)</f>
        <v>0</v>
      </c>
      <c r="X358" s="14">
        <f t="shared" si="123"/>
        <v>69.599999999999994</v>
      </c>
      <c r="Y358" s="14">
        <f t="shared" si="124"/>
        <v>0</v>
      </c>
      <c r="Z358" s="14">
        <f t="shared" si="125"/>
        <v>0</v>
      </c>
      <c r="AA358" s="14">
        <f t="shared" si="126"/>
        <v>160.92000000000002</v>
      </c>
      <c r="AB358" s="14">
        <f t="shared" si="128"/>
        <v>0</v>
      </c>
      <c r="AC358" s="15">
        <f t="shared" si="127"/>
        <v>230.5</v>
      </c>
      <c r="AD358" s="48">
        <f>(ROUND(AC358-AC350,1)/AC350)</f>
        <v>0.20428422152560083</v>
      </c>
      <c r="AE358" s="113"/>
      <c r="AF358" s="60"/>
      <c r="AH358" s="59"/>
    </row>
    <row r="359" spans="1:34">
      <c r="A359" s="99" t="s">
        <v>835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48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108</v>
      </c>
      <c r="S359" s="14">
        <f>(N359/100)*(I359*$I$12)+(N359/100)*(J359*$J$12)</f>
        <v>21.599999999999998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52.92</v>
      </c>
      <c r="X359" s="14">
        <f t="shared" si="123"/>
        <v>69.599999999999994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160.92000000000002</v>
      </c>
      <c r="AC359" s="15">
        <f t="shared" si="127"/>
        <v>230.5</v>
      </c>
      <c r="AD359" s="48">
        <f>(ROUND(AC359-AC350,1)/AC350)</f>
        <v>0.20428422152560083</v>
      </c>
      <c r="AE359" s="113"/>
      <c r="AF359" s="60"/>
      <c r="AH359" s="59"/>
    </row>
    <row r="360" spans="1:34">
      <c r="A360" s="99" t="s">
        <v>836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108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105.84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213.84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213.8</v>
      </c>
      <c r="AD360" s="48">
        <f>(ROUND(AC360-AC350,1)/AC350)</f>
        <v>0.11703239289446185</v>
      </c>
      <c r="AE360" s="113"/>
      <c r="AF360" s="60"/>
      <c r="AH360" s="59"/>
    </row>
    <row r="361" spans="1:34">
      <c r="A361" s="99" t="s">
        <v>837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108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105.84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213.84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213.8</v>
      </c>
      <c r="AD361" s="48">
        <f>(ROUND(AC361-AC350,1)/AC350)</f>
        <v>0.11703239289446185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108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105.84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213.84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213.8</v>
      </c>
      <c r="AD362" s="48">
        <f>(ROUND(AC362-AC350,1)/AC350)</f>
        <v>0.11703239289446185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108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100.44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208.44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208.4</v>
      </c>
      <c r="AD363" s="48">
        <f>(ROUND(AC363-AC350,1)/AC350)</f>
        <v>8.8819226750261229E-2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108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97.2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205.2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205.2</v>
      </c>
      <c r="AD364" s="48">
        <f>(ROUND(AC364-AC350,1)/AC350)</f>
        <v>7.2100313479623826E-2</v>
      </c>
      <c r="AE364" s="113"/>
      <c r="AF364" s="60"/>
      <c r="AH364" s="59"/>
    </row>
    <row r="365" spans="1:34">
      <c r="A365" s="107"/>
      <c r="B365" s="155" t="s">
        <v>21</v>
      </c>
      <c r="C365" s="155"/>
      <c r="D365" s="155"/>
      <c r="E365" s="155"/>
      <c r="F365" s="155"/>
      <c r="G365" s="155"/>
      <c r="H365" s="155"/>
      <c r="I365" s="155"/>
      <c r="J365" s="155"/>
      <c r="K365" s="155"/>
      <c r="L365" s="155"/>
      <c r="M365" s="155"/>
      <c r="N365" s="155"/>
      <c r="O365" s="155"/>
      <c r="P365" s="155"/>
      <c r="Q365" s="155"/>
      <c r="R365" s="155"/>
      <c r="S365" s="155"/>
      <c r="T365" s="155"/>
      <c r="U365" s="155"/>
      <c r="V365" s="155"/>
      <c r="W365" s="155"/>
      <c r="X365" s="155"/>
      <c r="Y365" s="155"/>
      <c r="Z365" s="155"/>
      <c r="AA365" s="155"/>
      <c r="AB365" s="155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110.00000000000001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88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198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198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90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118.80000000000001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208.8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208.8</v>
      </c>
      <c r="AD367" s="48">
        <f>(ROUND(AC367-AC366,1)/AC366)</f>
        <v>5.454545454545455E-2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838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80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180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180</v>
      </c>
      <c r="AD368" s="48">
        <f>(ROUND(AC368-AC366,1)/AC366)</f>
        <v>-9.0909090909090912E-2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80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180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180</v>
      </c>
      <c r="AD369" s="48">
        <f>(ROUND(AC369-AC366,1)/AC366)</f>
        <v>-9.0909090909090912E-2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80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180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180</v>
      </c>
      <c r="AD370" s="48">
        <f>(ROUND(AC370-AC366,1)/AC366)</f>
        <v>-9.0909090909090912E-2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80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180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180</v>
      </c>
      <c r="AD371" s="48">
        <f>(ROUND(AC371-AC366,1)/AC366)</f>
        <v>-9.0909090909090912E-2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40</v>
      </c>
      <c r="O372" s="14">
        <f>E372*$E$9</f>
        <v>90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32</v>
      </c>
      <c r="T372" s="14">
        <f>(O372/100)*(K372*$K$9)</f>
        <v>76.5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72</v>
      </c>
      <c r="Y372" s="14">
        <f t="shared" si="130"/>
        <v>166.5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238.5</v>
      </c>
      <c r="AD372" s="48">
        <f>(ROUND(AC372-AC366,1)/AC366)</f>
        <v>0.20454545454545456</v>
      </c>
      <c r="AE372" s="113"/>
      <c r="AF372" s="60"/>
      <c r="AH372" s="59"/>
    </row>
    <row r="373" spans="1:34">
      <c r="A373" s="99" t="s">
        <v>833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40</v>
      </c>
      <c r="O373" s="14">
        <f>E373*$E$10</f>
        <v>0</v>
      </c>
      <c r="P373" s="14">
        <f>F373*$F$10</f>
        <v>90</v>
      </c>
      <c r="Q373" s="14">
        <f>G373*$G$10</f>
        <v>0</v>
      </c>
      <c r="R373" s="14">
        <f>H373*$H$10</f>
        <v>0</v>
      </c>
      <c r="S373" s="14">
        <f>(N373/100)*(I373*$I$10)+(N373/100)*(J373*$J$10)</f>
        <v>32</v>
      </c>
      <c r="T373" s="14">
        <f>(O373/100)*(K373*$J$10)</f>
        <v>0</v>
      </c>
      <c r="U373" s="14">
        <f>(P373/100)*(K373*$K$10)+(P373/100)*(L373*$L$10)</f>
        <v>76.5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72</v>
      </c>
      <c r="Y373" s="14">
        <f t="shared" si="130"/>
        <v>0</v>
      </c>
      <c r="Z373" s="14">
        <f t="shared" si="131"/>
        <v>166.5</v>
      </c>
      <c r="AA373" s="14">
        <f t="shared" si="132"/>
        <v>0</v>
      </c>
      <c r="AB373" s="14">
        <f t="shared" si="134"/>
        <v>0</v>
      </c>
      <c r="AC373" s="15">
        <f t="shared" si="133"/>
        <v>238.5</v>
      </c>
      <c r="AD373" s="48">
        <f>(ROUND(AC373-AC366,1)/AC366)</f>
        <v>0.20454545454545456</v>
      </c>
      <c r="AE373" s="113"/>
      <c r="AF373" s="60"/>
      <c r="AH373" s="59"/>
    </row>
    <row r="374" spans="1:34">
      <c r="A374" s="99" t="s">
        <v>834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40</v>
      </c>
      <c r="O374" s="14">
        <f>E374*$E$11</f>
        <v>0</v>
      </c>
      <c r="P374" s="14">
        <f>F374*$F$11</f>
        <v>0</v>
      </c>
      <c r="Q374" s="14">
        <f>G374*$G$11</f>
        <v>90</v>
      </c>
      <c r="R374" s="14">
        <f>H374*$H$11</f>
        <v>0</v>
      </c>
      <c r="S374" s="14">
        <f>(N374/100)*(I374*$I$11)+(N374/100)*(J374*$J$11)</f>
        <v>32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76.5</v>
      </c>
      <c r="W374" s="14">
        <f>(R374/100)*(K374*$K$11)+(R374/100)*(L374*$L$11)</f>
        <v>0</v>
      </c>
      <c r="X374" s="14">
        <f t="shared" si="129"/>
        <v>72</v>
      </c>
      <c r="Y374" s="14">
        <f t="shared" si="130"/>
        <v>0</v>
      </c>
      <c r="Z374" s="14">
        <f t="shared" si="131"/>
        <v>0</v>
      </c>
      <c r="AA374" s="14">
        <f t="shared" si="132"/>
        <v>166.5</v>
      </c>
      <c r="AB374" s="14">
        <f t="shared" si="134"/>
        <v>0</v>
      </c>
      <c r="AC374" s="15">
        <f t="shared" si="133"/>
        <v>238.5</v>
      </c>
      <c r="AD374" s="48">
        <f>(ROUND(AC374-AC366,1)/AC366)</f>
        <v>0.20454545454545456</v>
      </c>
      <c r="AE374" s="113"/>
      <c r="AF374" s="60"/>
      <c r="AH374" s="59"/>
    </row>
    <row r="375" spans="1:34">
      <c r="A375" s="99" t="s">
        <v>835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40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90</v>
      </c>
      <c r="S375" s="14">
        <f>(N375/100)*(I375*$I$12)+(N375/100)*(J375*$J$12)</f>
        <v>32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76.5</v>
      </c>
      <c r="X375" s="14">
        <f t="shared" si="129"/>
        <v>72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166.5</v>
      </c>
      <c r="AC375" s="15">
        <f t="shared" si="133"/>
        <v>238.5</v>
      </c>
      <c r="AD375" s="48">
        <f>(ROUND(AC375-AC366,1)/AC366)</f>
        <v>0.20454545454545456</v>
      </c>
      <c r="AE375" s="113"/>
      <c r="AF375" s="60"/>
      <c r="AH375" s="59"/>
    </row>
    <row r="376" spans="1:34">
      <c r="A376" s="99" t="s">
        <v>836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90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135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225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225</v>
      </c>
      <c r="AD376" s="48">
        <f>(ROUND(AC376-AC366,1)/AC366)</f>
        <v>0.13636363636363635</v>
      </c>
      <c r="AE376" s="113"/>
      <c r="AF376" s="60"/>
      <c r="AH376" s="59"/>
    </row>
    <row r="377" spans="1:34">
      <c r="A377" s="99" t="s">
        <v>837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90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135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225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225</v>
      </c>
      <c r="AD377" s="48">
        <f>(ROUND(AC377-AC366,1)/AC366)</f>
        <v>0.13636363636363635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90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135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225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225</v>
      </c>
      <c r="AD378" s="48">
        <f>(ROUND(AC378-AC366,1)/AC366)</f>
        <v>0.13636363636363635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90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133.65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223.65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223.7</v>
      </c>
      <c r="AD379" s="48">
        <f>(ROUND(AC379-AC366,1)/AC366)</f>
        <v>0.1297979797979798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90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124.65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214.65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214.7</v>
      </c>
      <c r="AD380" s="48">
        <f>(ROUND(AC380-AC366,1)/AC366)</f>
        <v>8.4343434343434345E-2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112.2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89.76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201.96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202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91.8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129.9888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221.78879999999998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221.8</v>
      </c>
      <c r="AD382" s="48">
        <f>(ROUND(AC382-AC381,1)/AC381)</f>
        <v>9.8019801980198024E-2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838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102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81.599999999999994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183.6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183.6</v>
      </c>
      <c r="AD383" s="48">
        <f>(ROUND(AC383-AC381,1)/AC381)</f>
        <v>-9.1089108910891087E-2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102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81.599999999999994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183.6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183.6</v>
      </c>
      <c r="AD384" s="48">
        <f>(ROUND(AC384-AC381,1)/AC381)</f>
        <v>-9.1089108910891087E-2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102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81.599999999999994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183.6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183.6</v>
      </c>
      <c r="AD385" s="48">
        <f>(ROUND(AC385-AC381,1)/AC381)</f>
        <v>-9.1089108910891087E-2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102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81.599999999999994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183.6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183.6</v>
      </c>
      <c r="AD386" s="48">
        <f>(ROUND(AC386-AC381,1)/AC381)</f>
        <v>-9.1089108910891087E-2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40.800000000000004</v>
      </c>
      <c r="O387" s="14">
        <f>E387*$E$9</f>
        <v>91.8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32.64</v>
      </c>
      <c r="T387" s="14">
        <f>(O387/100)*(K387*$K$9)</f>
        <v>78.029999999999987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73.44</v>
      </c>
      <c r="Y387" s="14">
        <f t="shared" si="136"/>
        <v>169.82999999999998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243.3</v>
      </c>
      <c r="AD387" s="48">
        <f>(ROUND(AC387-AC381,1)/AC381)</f>
        <v>0.20445544554455444</v>
      </c>
      <c r="AE387" s="113"/>
      <c r="AF387" s="60"/>
      <c r="AH387" s="59"/>
    </row>
    <row r="388" spans="1:34">
      <c r="A388" s="99" t="s">
        <v>833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40.800000000000004</v>
      </c>
      <c r="O388" s="14">
        <f>E388*$E$10</f>
        <v>0</v>
      </c>
      <c r="P388" s="14">
        <f>F388*$F$10</f>
        <v>91.8</v>
      </c>
      <c r="Q388" s="14">
        <f>G388*$G$10</f>
        <v>0</v>
      </c>
      <c r="R388" s="14">
        <f>H388*$H$10</f>
        <v>0</v>
      </c>
      <c r="S388" s="14">
        <f>(N388/100)*(I388*$I$10)+(N388/100)*(J388*$J$10)</f>
        <v>32.64</v>
      </c>
      <c r="T388" s="14">
        <f>(O388/100)*(K388*$J$10)</f>
        <v>0</v>
      </c>
      <c r="U388" s="14">
        <f>(P388/100)*(K388*$K$10)+(P388/100)*(L388*$L$10)</f>
        <v>78.029999999999987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73.44</v>
      </c>
      <c r="Y388" s="14">
        <f t="shared" si="136"/>
        <v>0</v>
      </c>
      <c r="Z388" s="14">
        <f t="shared" si="137"/>
        <v>169.82999999999998</v>
      </c>
      <c r="AA388" s="14">
        <f t="shared" si="138"/>
        <v>0</v>
      </c>
      <c r="AB388" s="14">
        <f t="shared" si="140"/>
        <v>0</v>
      </c>
      <c r="AC388" s="15">
        <f t="shared" si="139"/>
        <v>243.3</v>
      </c>
      <c r="AD388" s="48">
        <f>(ROUND(AC388-AC381,1)/AC381)</f>
        <v>0.20445544554455444</v>
      </c>
      <c r="AE388" s="113"/>
      <c r="AF388" s="60"/>
      <c r="AH388" s="59"/>
    </row>
    <row r="389" spans="1:34">
      <c r="A389" s="99" t="s">
        <v>834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40.800000000000004</v>
      </c>
      <c r="O389" s="14">
        <f>E389*$E$11</f>
        <v>0</v>
      </c>
      <c r="P389" s="14">
        <f>F389*$F$11</f>
        <v>0</v>
      </c>
      <c r="Q389" s="14">
        <f>G389*$G$11</f>
        <v>91.8</v>
      </c>
      <c r="R389" s="14">
        <f>H389*$H$11</f>
        <v>0</v>
      </c>
      <c r="S389" s="14">
        <f>(N389/100)*(I389*$I$11)+(N389/100)*(J389*$J$11)</f>
        <v>32.64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78.029999999999987</v>
      </c>
      <c r="W389" s="14">
        <f>(R389/100)*(K389*$K$11)+(R389/100)*(L389*$L$11)</f>
        <v>0</v>
      </c>
      <c r="X389" s="14">
        <f t="shared" si="135"/>
        <v>73.44</v>
      </c>
      <c r="Y389" s="14">
        <f t="shared" si="136"/>
        <v>0</v>
      </c>
      <c r="Z389" s="14">
        <f t="shared" si="137"/>
        <v>0</v>
      </c>
      <c r="AA389" s="14">
        <f t="shared" si="138"/>
        <v>169.82999999999998</v>
      </c>
      <c r="AB389" s="14">
        <f t="shared" si="140"/>
        <v>0</v>
      </c>
      <c r="AC389" s="15">
        <f t="shared" si="139"/>
        <v>243.3</v>
      </c>
      <c r="AD389" s="48">
        <f>(ROUND(AC389-AC381,1)/AC381)</f>
        <v>0.20445544554455444</v>
      </c>
      <c r="AE389" s="113"/>
      <c r="AF389" s="60"/>
      <c r="AH389" s="59"/>
    </row>
    <row r="390" spans="1:34">
      <c r="A390" s="99" t="s">
        <v>835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40.800000000000004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91.8</v>
      </c>
      <c r="S390" s="14">
        <f>(N390/100)*(I390*$I$12)+(N390/100)*(J390*$J$12)</f>
        <v>32.64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78.029999999999987</v>
      </c>
      <c r="X390" s="14">
        <f t="shared" si="135"/>
        <v>73.44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169.82999999999998</v>
      </c>
      <c r="AC390" s="15">
        <f t="shared" si="139"/>
        <v>243.3</v>
      </c>
      <c r="AD390" s="48">
        <f>(ROUND(AC390-AC381,1)/AC381)</f>
        <v>0.20445544554455444</v>
      </c>
      <c r="AE390" s="113"/>
      <c r="AF390" s="60"/>
      <c r="AH390" s="59"/>
    </row>
    <row r="391" spans="1:34">
      <c r="A391" s="99" t="s">
        <v>836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91.8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137.69999999999999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229.5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229.5</v>
      </c>
      <c r="AD391" s="48">
        <f>(ROUND(AC391-AC381,1)/AC381)</f>
        <v>0.13613861386138615</v>
      </c>
      <c r="AE391" s="113"/>
      <c r="AF391" s="60"/>
      <c r="AH391" s="59"/>
    </row>
    <row r="392" spans="1:34">
      <c r="A392" s="99" t="s">
        <v>837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91.8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137.69999999999999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229.5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229.5</v>
      </c>
      <c r="AD392" s="48">
        <f>(ROUND(AC392-AC381,1)/AC381)</f>
        <v>0.13613861386138615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91.8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137.69999999999999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229.5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229.5</v>
      </c>
      <c r="AD393" s="48">
        <f>(ROUND(AC393-AC381,1)/AC381)</f>
        <v>0.13613861386138615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91.8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131.733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223.53300000000002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223.5</v>
      </c>
      <c r="AD394" s="48">
        <f>(ROUND(AC394-AC381,1)/AC381)</f>
        <v>0.10643564356435643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91.8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131.733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223.53300000000002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223.5</v>
      </c>
      <c r="AD395" s="48">
        <f>(ROUND(AC395-AC381,1)/AC381)</f>
        <v>0.10643564356435643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121.00000000000001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84.700000000000017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205.70000000000005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205.7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99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117.61199999999999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216.61199999999999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216.6</v>
      </c>
      <c r="AD397" s="48">
        <f>(ROUND(AC397-AC396,1)/AC396)</f>
        <v>5.2989790957705403E-2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838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110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77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187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187</v>
      </c>
      <c r="AD398" s="48">
        <f>(ROUND(AC398-AC396,1)/AC396)</f>
        <v>-9.0909090909090912E-2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110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77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187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187</v>
      </c>
      <c r="AD399" s="48">
        <f>(ROUND(AC399-AC396,1)/AC396)</f>
        <v>-9.0909090909090912E-2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110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77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187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187</v>
      </c>
      <c r="AD400" s="48">
        <f>(ROUND(AC400-AC396,1)/AC396)</f>
        <v>-9.0909090909090912E-2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110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77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187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187</v>
      </c>
      <c r="AD401" s="48">
        <f>(ROUND(AC401-AC396,1)/AC396)</f>
        <v>-9.0909090909090912E-2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44</v>
      </c>
      <c r="O402" s="14">
        <f>E402*$E$9</f>
        <v>99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30.8</v>
      </c>
      <c r="T402" s="14">
        <f>(O402/100)*(K402*$K$9)</f>
        <v>74.25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74.8</v>
      </c>
      <c r="Y402" s="14">
        <f t="shared" si="142"/>
        <v>173.25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248.1</v>
      </c>
      <c r="AD402" s="48">
        <f>(ROUND(AC402-AC396,1)/AC396)</f>
        <v>0.20612542537676229</v>
      </c>
      <c r="AE402" s="113"/>
      <c r="AF402" s="60"/>
      <c r="AH402" s="59"/>
    </row>
    <row r="403" spans="1:34">
      <c r="A403" s="99" t="s">
        <v>833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44</v>
      </c>
      <c r="O403" s="14">
        <f>E403*$E$10</f>
        <v>0</v>
      </c>
      <c r="P403" s="14">
        <f>F403*$F$10</f>
        <v>99</v>
      </c>
      <c r="Q403" s="14">
        <f>G403*$G$10</f>
        <v>0</v>
      </c>
      <c r="R403" s="14">
        <f>H403*$H$10</f>
        <v>0</v>
      </c>
      <c r="S403" s="14">
        <f>(N403/100)*(I403*$I$10)+(N403/100)*(J403*$J$10)</f>
        <v>30.8</v>
      </c>
      <c r="T403" s="14">
        <f>(O403/100)*(K403*$J$10)</f>
        <v>0</v>
      </c>
      <c r="U403" s="14">
        <f>(P403/100)*(K403*$K$10)+(P403/100)*(L403*$L$10)</f>
        <v>74.25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74.8</v>
      </c>
      <c r="Y403" s="14">
        <f t="shared" si="142"/>
        <v>0</v>
      </c>
      <c r="Z403" s="14">
        <f t="shared" si="143"/>
        <v>173.25</v>
      </c>
      <c r="AA403" s="14">
        <f t="shared" si="144"/>
        <v>0</v>
      </c>
      <c r="AB403" s="14">
        <f t="shared" si="146"/>
        <v>0</v>
      </c>
      <c r="AC403" s="15">
        <f t="shared" si="145"/>
        <v>248.1</v>
      </c>
      <c r="AD403" s="48">
        <f>(ROUND(AC403-AC396,1)/AC396)</f>
        <v>0.20612542537676229</v>
      </c>
      <c r="AE403" s="113"/>
      <c r="AF403" s="60"/>
      <c r="AH403" s="59"/>
    </row>
    <row r="404" spans="1:34">
      <c r="A404" s="99" t="s">
        <v>834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44</v>
      </c>
      <c r="O404" s="14">
        <f>E404*$E$11</f>
        <v>0</v>
      </c>
      <c r="P404" s="14">
        <f>F404*$F$11</f>
        <v>0</v>
      </c>
      <c r="Q404" s="14">
        <f>G404*$G$11</f>
        <v>99</v>
      </c>
      <c r="R404" s="14">
        <f>H404*$H$11</f>
        <v>0</v>
      </c>
      <c r="S404" s="14">
        <f>(N404/100)*(I404*$I$11)+(N404/100)*(J404*$J$11)</f>
        <v>30.8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74.25</v>
      </c>
      <c r="W404" s="14">
        <f>(R404/100)*(K404*$K$11)+(R404/100)*(L404*$L$11)</f>
        <v>0</v>
      </c>
      <c r="X404" s="14">
        <f t="shared" si="141"/>
        <v>74.8</v>
      </c>
      <c r="Y404" s="14">
        <f t="shared" si="142"/>
        <v>0</v>
      </c>
      <c r="Z404" s="14">
        <f t="shared" si="143"/>
        <v>0</v>
      </c>
      <c r="AA404" s="14">
        <f t="shared" si="144"/>
        <v>173.25</v>
      </c>
      <c r="AB404" s="14">
        <f t="shared" si="146"/>
        <v>0</v>
      </c>
      <c r="AC404" s="15">
        <f t="shared" si="145"/>
        <v>248.1</v>
      </c>
      <c r="AD404" s="48">
        <f>(ROUND(AC404-AC396,1)/AC396)</f>
        <v>0.20612542537676229</v>
      </c>
      <c r="AE404" s="113"/>
      <c r="AF404" s="60"/>
      <c r="AH404" s="59"/>
    </row>
    <row r="405" spans="1:34">
      <c r="A405" s="99" t="s">
        <v>835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44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99</v>
      </c>
      <c r="S405" s="14">
        <f>(N405/100)*(I405*$I$12)+(N405/100)*(J405*$J$12)</f>
        <v>30.8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74.25</v>
      </c>
      <c r="X405" s="14">
        <f t="shared" si="141"/>
        <v>74.8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173.25</v>
      </c>
      <c r="AC405" s="15">
        <f t="shared" si="145"/>
        <v>248.1</v>
      </c>
      <c r="AD405" s="48">
        <f>(ROUND(AC405-AC396,1)/AC396)</f>
        <v>0.20612542537676229</v>
      </c>
      <c r="AE405" s="113"/>
      <c r="AF405" s="60"/>
      <c r="AH405" s="59"/>
    </row>
    <row r="406" spans="1:34">
      <c r="A406" s="99" t="s">
        <v>836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99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133.64999999999998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232.64999999999998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232.7</v>
      </c>
      <c r="AD406" s="48">
        <f>(ROUND(AC406-AC396,1)/AC396)</f>
        <v>0.13125911521633449</v>
      </c>
      <c r="AE406" s="113"/>
      <c r="AF406" s="60"/>
      <c r="AH406" s="59"/>
    </row>
    <row r="407" spans="1:34">
      <c r="A407" s="99" t="s">
        <v>837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99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133.64999999999998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232.64999999999998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232.7</v>
      </c>
      <c r="AD407" s="48">
        <f>(ROUND(AC407-AC396,1)/AC396)</f>
        <v>0.13125911521633449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99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133.64999999999998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232.64999999999998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232.7</v>
      </c>
      <c r="AD408" s="48">
        <f>(ROUND(AC408-AC396,1)/AC396)</f>
        <v>0.13125911521633449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99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125.235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224.23500000000001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224.2</v>
      </c>
      <c r="AD409" s="48">
        <f>(ROUND(AC409-AC396,1)/AC396)</f>
        <v>8.9936801166747696E-2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99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129.69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228.69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228.7</v>
      </c>
      <c r="AD410" s="48">
        <f>(ROUND(AC410-AC396,1)/AC396)</f>
        <v>0.11181332036947011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99.000000000000014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79.2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178.20000000000002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178.2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81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114.696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195.696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195.7</v>
      </c>
      <c r="AD412" s="48">
        <f>(ROUND(AC412-AC411,1)/AC411)</f>
        <v>9.8204264870931549E-2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838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90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72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162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162</v>
      </c>
      <c r="AD413" s="48">
        <f>(ROUND(AC413-AC411,1)/AC411)</f>
        <v>-9.0909090909090912E-2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90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72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162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162</v>
      </c>
      <c r="AD414" s="48">
        <f>(ROUND(AC414-AC411,1)/AC411)</f>
        <v>-9.0909090909090912E-2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90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72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162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162</v>
      </c>
      <c r="AD415" s="48">
        <f>(ROUND(AC415-AC411,1)/AC411)</f>
        <v>-9.0909090909090912E-2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90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72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162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162</v>
      </c>
      <c r="AD416" s="48">
        <f>(ROUND(AC416-AC411,1)/AC411)</f>
        <v>-9.0909090909090912E-2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36</v>
      </c>
      <c r="O417" s="14">
        <f>E417*$E$9</f>
        <v>81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28.799999999999997</v>
      </c>
      <c r="T417" s="14">
        <f>(O417/100)*(K417*$K$9)</f>
        <v>68.850000000000009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64.8</v>
      </c>
      <c r="Y417" s="14">
        <f t="shared" si="148"/>
        <v>149.85000000000002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214.7</v>
      </c>
      <c r="AD417" s="48">
        <f>(ROUND(AC417-AC411,1)/AC411)</f>
        <v>0.2048260381593715</v>
      </c>
      <c r="AE417" s="113"/>
      <c r="AF417" s="60"/>
      <c r="AH417" s="59"/>
    </row>
    <row r="418" spans="1:34">
      <c r="A418" s="99" t="s">
        <v>833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36</v>
      </c>
      <c r="O418" s="14">
        <f>E418*$E$10</f>
        <v>0</v>
      </c>
      <c r="P418" s="14">
        <f>F418*$F$10</f>
        <v>81</v>
      </c>
      <c r="Q418" s="14">
        <f>G418*$G$10</f>
        <v>0</v>
      </c>
      <c r="R418" s="14">
        <f>H418*$H$10</f>
        <v>0</v>
      </c>
      <c r="S418" s="14">
        <f>(N418/100)*(I418*$I$10)+(N418/100)*(J418*$J$10)</f>
        <v>28.799999999999997</v>
      </c>
      <c r="T418" s="14">
        <f>(O418/100)*(K418*$J$10)</f>
        <v>0</v>
      </c>
      <c r="U418" s="14">
        <f>(P418/100)*(K418*$K$10)+(P418/100)*(L418*$L$10)</f>
        <v>68.850000000000009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64.8</v>
      </c>
      <c r="Y418" s="14">
        <f t="shared" si="148"/>
        <v>0</v>
      </c>
      <c r="Z418" s="14">
        <f t="shared" si="149"/>
        <v>149.85000000000002</v>
      </c>
      <c r="AA418" s="14">
        <f t="shared" si="150"/>
        <v>0</v>
      </c>
      <c r="AB418" s="14">
        <f t="shared" si="152"/>
        <v>0</v>
      </c>
      <c r="AC418" s="15">
        <f t="shared" si="151"/>
        <v>214.7</v>
      </c>
      <c r="AD418" s="48">
        <f>(ROUND(AC418-AC411,1)/AC411)</f>
        <v>0.2048260381593715</v>
      </c>
      <c r="AE418" s="113"/>
      <c r="AF418" s="60"/>
      <c r="AH418" s="59"/>
    </row>
    <row r="419" spans="1:34">
      <c r="A419" s="99" t="s">
        <v>834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36</v>
      </c>
      <c r="O419" s="14">
        <f>E419*$E$11</f>
        <v>0</v>
      </c>
      <c r="P419" s="14">
        <f>F419*$F$11</f>
        <v>0</v>
      </c>
      <c r="Q419" s="14">
        <f>G419*$G$11</f>
        <v>81</v>
      </c>
      <c r="R419" s="14">
        <f>H419*$H$11</f>
        <v>0</v>
      </c>
      <c r="S419" s="14">
        <f>(N419/100)*(I419*$I$11)+(N419/100)*(J419*$J$11)</f>
        <v>28.799999999999997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68.850000000000009</v>
      </c>
      <c r="W419" s="14">
        <f>(R419/100)*(K419*$K$11)+(R419/100)*(L419*$L$11)</f>
        <v>0</v>
      </c>
      <c r="X419" s="14">
        <f t="shared" si="147"/>
        <v>64.8</v>
      </c>
      <c r="Y419" s="14">
        <f t="shared" si="148"/>
        <v>0</v>
      </c>
      <c r="Z419" s="14">
        <f t="shared" si="149"/>
        <v>0</v>
      </c>
      <c r="AA419" s="14">
        <f t="shared" si="150"/>
        <v>149.85000000000002</v>
      </c>
      <c r="AB419" s="14">
        <f t="shared" si="152"/>
        <v>0</v>
      </c>
      <c r="AC419" s="15">
        <f t="shared" si="151"/>
        <v>214.7</v>
      </c>
      <c r="AD419" s="48">
        <f>(ROUND(AC419-AC411,1)/AC411)</f>
        <v>0.2048260381593715</v>
      </c>
      <c r="AE419" s="113"/>
      <c r="AF419" s="60"/>
      <c r="AH419" s="59"/>
    </row>
    <row r="420" spans="1:34">
      <c r="A420" s="99" t="s">
        <v>835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36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81</v>
      </c>
      <c r="S420" s="14">
        <f>(N420/100)*(I420*$I$12)+(N420/100)*(J420*$J$12)</f>
        <v>28.799999999999997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68.850000000000009</v>
      </c>
      <c r="X420" s="14">
        <f t="shared" si="147"/>
        <v>64.8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149.85000000000002</v>
      </c>
      <c r="AC420" s="15">
        <f t="shared" si="151"/>
        <v>214.7</v>
      </c>
      <c r="AD420" s="48">
        <f>(ROUND(AC420-AC411,1)/AC411)</f>
        <v>0.2048260381593715</v>
      </c>
      <c r="AE420" s="113"/>
      <c r="AF420" s="60"/>
      <c r="AH420" s="59"/>
    </row>
    <row r="421" spans="1:34">
      <c r="A421" s="99" t="s">
        <v>836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81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121.50000000000001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202.5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202.5</v>
      </c>
      <c r="AD421" s="48">
        <f>(ROUND(AC421-AC411,1)/AC411)</f>
        <v>0.13636363636363638</v>
      </c>
      <c r="AE421" s="113"/>
      <c r="AF421" s="60"/>
      <c r="AH421" s="59"/>
    </row>
    <row r="422" spans="1:34">
      <c r="A422" s="99" t="s">
        <v>837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81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121.50000000000001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202.5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202.5</v>
      </c>
      <c r="AD422" s="48">
        <f>(ROUND(AC422-AC411,1)/AC411)</f>
        <v>0.13636363636363638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81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121.50000000000001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202.5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202.5</v>
      </c>
      <c r="AD423" s="48">
        <f>(ROUND(AC423-AC411,1)/AC411)</f>
        <v>0.13636363636363638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81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116.23500000000001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197.23500000000001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197.2</v>
      </c>
      <c r="AD424" s="48">
        <f>(ROUND(AC424-AC411,1)/AC411)</f>
        <v>0.10662177328843996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81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116.23500000000001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197.23500000000001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197.2</v>
      </c>
      <c r="AD425" s="48">
        <f>(ROUND(AC425-AC411,1)/AC411)</f>
        <v>0.10662177328843996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116.60000000000001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87.45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204.05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204.1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95.4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120.20400000000001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215.60400000000001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215.6</v>
      </c>
      <c r="AD427" s="48">
        <f>(ROUND(AC427-AC426,1)/AC426)</f>
        <v>5.6344928956393925E-2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838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106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79.5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185.5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185.5</v>
      </c>
      <c r="AD428" s="48">
        <f>(ROUND(AC428-AC426,1)/AC426)</f>
        <v>-9.1131798138167575E-2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106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79.5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185.5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185.5</v>
      </c>
      <c r="AD429" s="48">
        <f>(ROUND(AC429-AC426,1)/AC426)</f>
        <v>-9.1131798138167575E-2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106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79.5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185.5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185.5</v>
      </c>
      <c r="AD430" s="48">
        <f>(ROUND(AC430-AC426,1)/AC426)</f>
        <v>-9.1131798138167575E-2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106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79.5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185.5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185.5</v>
      </c>
      <c r="AD431" s="48">
        <f>(ROUND(AC431-AC426,1)/AC426)</f>
        <v>-9.1131798138167575E-2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42.400000000000006</v>
      </c>
      <c r="O432" s="14">
        <f>E432*$E$9</f>
        <v>95.4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31.800000000000004</v>
      </c>
      <c r="T432" s="14">
        <f>(O432/100)*(K432*$K$9)</f>
        <v>76.320000000000007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74.200000000000017</v>
      </c>
      <c r="Y432" s="14">
        <f t="shared" si="154"/>
        <v>171.72000000000003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245.9</v>
      </c>
      <c r="AD432" s="48">
        <f>(ROUND(AC432-AC426,1)/AC426)</f>
        <v>0.2048015678588927</v>
      </c>
      <c r="AE432" s="113"/>
      <c r="AF432" s="60"/>
      <c r="AH432" s="59"/>
    </row>
    <row r="433" spans="1:34">
      <c r="A433" s="99" t="s">
        <v>833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42.400000000000006</v>
      </c>
      <c r="O433" s="14">
        <f>E433*$E$10</f>
        <v>0</v>
      </c>
      <c r="P433" s="14">
        <f>F433*$F$10</f>
        <v>95.4</v>
      </c>
      <c r="Q433" s="14">
        <f>G433*$G$10</f>
        <v>0</v>
      </c>
      <c r="R433" s="14">
        <f>H433*$H$10</f>
        <v>0</v>
      </c>
      <c r="S433" s="14">
        <f>(N433/100)*(I433*$I$10)+(N433/100)*(J433*$J$10)</f>
        <v>31.800000000000004</v>
      </c>
      <c r="T433" s="14">
        <f>(O433/100)*(K433*$J$10)</f>
        <v>0</v>
      </c>
      <c r="U433" s="14">
        <f>(P433/100)*(K433*$K$10)+(P433/100)*(L433*$L$10)</f>
        <v>76.320000000000007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74.200000000000017</v>
      </c>
      <c r="Y433" s="14">
        <f t="shared" si="154"/>
        <v>0</v>
      </c>
      <c r="Z433" s="14">
        <f t="shared" si="155"/>
        <v>171.72000000000003</v>
      </c>
      <c r="AA433" s="14">
        <f t="shared" si="156"/>
        <v>0</v>
      </c>
      <c r="AB433" s="14">
        <f t="shared" si="158"/>
        <v>0</v>
      </c>
      <c r="AC433" s="15">
        <f t="shared" si="157"/>
        <v>245.9</v>
      </c>
      <c r="AD433" s="48">
        <f>(ROUND(AC433-AC426,1)/AC426)</f>
        <v>0.2048015678588927</v>
      </c>
      <c r="AE433" s="113"/>
      <c r="AF433" s="60"/>
      <c r="AH433" s="59"/>
    </row>
    <row r="434" spans="1:34">
      <c r="A434" s="99" t="s">
        <v>834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42.400000000000006</v>
      </c>
      <c r="O434" s="14">
        <f>E434*$E$11</f>
        <v>0</v>
      </c>
      <c r="P434" s="14">
        <f>F434*$F$11</f>
        <v>0</v>
      </c>
      <c r="Q434" s="14">
        <f>G434*$G$11</f>
        <v>95.4</v>
      </c>
      <c r="R434" s="14">
        <f>H434*$H$11</f>
        <v>0</v>
      </c>
      <c r="S434" s="14">
        <f>(N434/100)*(I434*$I$11)+(N434/100)*(J434*$J$11)</f>
        <v>31.800000000000004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76.320000000000007</v>
      </c>
      <c r="W434" s="14">
        <f>(R434/100)*(K434*$K$11)+(R434/100)*(L434*$L$11)</f>
        <v>0</v>
      </c>
      <c r="X434" s="14">
        <f t="shared" si="153"/>
        <v>74.200000000000017</v>
      </c>
      <c r="Y434" s="14">
        <f t="shared" si="154"/>
        <v>0</v>
      </c>
      <c r="Z434" s="14">
        <f t="shared" si="155"/>
        <v>0</v>
      </c>
      <c r="AA434" s="14">
        <f t="shared" si="156"/>
        <v>171.72000000000003</v>
      </c>
      <c r="AB434" s="14">
        <f t="shared" si="158"/>
        <v>0</v>
      </c>
      <c r="AC434" s="15">
        <f t="shared" si="157"/>
        <v>245.9</v>
      </c>
      <c r="AD434" s="48">
        <f>(ROUND(AC434-AC426,1)/AC426)</f>
        <v>0.2048015678588927</v>
      </c>
      <c r="AE434" s="113"/>
      <c r="AF434" s="60"/>
      <c r="AH434" s="59"/>
    </row>
    <row r="435" spans="1:34">
      <c r="A435" s="99" t="s">
        <v>835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42.400000000000006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95.4</v>
      </c>
      <c r="S435" s="14">
        <f>(N435/100)*(I435*$I$12)+(N435/100)*(J435*$J$12)</f>
        <v>31.800000000000004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76.320000000000007</v>
      </c>
      <c r="X435" s="14">
        <f t="shared" si="153"/>
        <v>74.200000000000017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171.72000000000003</v>
      </c>
      <c r="AC435" s="15">
        <f t="shared" si="157"/>
        <v>245.9</v>
      </c>
      <c r="AD435" s="48">
        <f>(ROUND(AC435-AC426,1)/AC426)</f>
        <v>0.2048015678588927</v>
      </c>
      <c r="AE435" s="113"/>
      <c r="AF435" s="60"/>
      <c r="AH435" s="59"/>
    </row>
    <row r="436" spans="1:34">
      <c r="A436" s="99" t="s">
        <v>836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95.4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135.46800000000002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230.86800000000002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230.9</v>
      </c>
      <c r="AD436" s="48">
        <f>(ROUND(AC436-AC426,1)/AC426)</f>
        <v>0.13130818226359628</v>
      </c>
      <c r="AE436" s="113"/>
      <c r="AF436" s="60"/>
      <c r="AH436" s="59"/>
    </row>
    <row r="437" spans="1:34">
      <c r="A437" s="99" t="s">
        <v>837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95.4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135.46800000000002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230.86800000000002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230.9</v>
      </c>
      <c r="AD437" s="48">
        <f>(ROUND(AC437-AC426,1)/AC426)</f>
        <v>0.13130818226359628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95.4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135.46800000000002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230.86800000000002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230.9</v>
      </c>
      <c r="AD438" s="48">
        <f>(ROUND(AC438-AC426,1)/AC426)</f>
        <v>0.13130818226359628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95.4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134.03700000000001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229.43700000000001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229.4</v>
      </c>
      <c r="AD439" s="48">
        <f>(ROUND(AC439-AC426,1)/AC426)</f>
        <v>0.12395884370406664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95.4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126.40500000000002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221.80500000000001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221.8</v>
      </c>
      <c r="AD440" s="48">
        <f>(ROUND(AC440-AC426,1)/AC426)</f>
        <v>8.6722195002449778E-2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115.50000000000001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92.40000000000002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207.90000000000003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207.9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94.5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124.73999999999998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219.23999999999998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219.2</v>
      </c>
      <c r="AD442" s="48">
        <f>(ROUND(AC442-AC441,1)/AC441)</f>
        <v>5.4353054353054354E-2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838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105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84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189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189</v>
      </c>
      <c r="AD443" s="48">
        <f>(ROUND(AC443-AC441,1)/AC441)</f>
        <v>-9.0909090909090898E-2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105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84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189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189</v>
      </c>
      <c r="AD444" s="48">
        <f>(ROUND(AC444-AC441,1)/AC441)</f>
        <v>-9.0909090909090898E-2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105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84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189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189</v>
      </c>
      <c r="AD445" s="48">
        <f>(ROUND(AC445-AC441,1)/AC441)</f>
        <v>-9.0909090909090898E-2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105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84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189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189</v>
      </c>
      <c r="AD446" s="48">
        <f>(ROUND(AC446-AC441,1)/AC441)</f>
        <v>-9.0909090909090898E-2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42.400000000000006</v>
      </c>
      <c r="O447" s="14">
        <f>E447*$E$9</f>
        <v>94.5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33.92</v>
      </c>
      <c r="T447" s="14">
        <f>(O447/100)*(K447*$K$9)</f>
        <v>80.325000000000003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76.320000000000007</v>
      </c>
      <c r="Y447" s="14">
        <f t="shared" si="160"/>
        <v>174.82499999999999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251.1</v>
      </c>
      <c r="AD447" s="48">
        <f>(ROUND(AC447-AC441,1)/AC441)</f>
        <v>0.20779220779220781</v>
      </c>
      <c r="AE447" s="113"/>
      <c r="AF447" s="60"/>
      <c r="AH447" s="59"/>
    </row>
    <row r="448" spans="1:34">
      <c r="A448" s="99" t="s">
        <v>833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42.400000000000006</v>
      </c>
      <c r="O448" s="14">
        <f>E448*$E$10</f>
        <v>0</v>
      </c>
      <c r="P448" s="14">
        <f>F448*$F$10</f>
        <v>94.5</v>
      </c>
      <c r="Q448" s="14">
        <f>G448*$G$10</f>
        <v>0</v>
      </c>
      <c r="R448" s="14">
        <f>H448*$H$10</f>
        <v>0</v>
      </c>
      <c r="S448" s="14">
        <f>(N448/100)*(I448*$I$10)+(N448/100)*(J448*$J$10)</f>
        <v>33.92</v>
      </c>
      <c r="T448" s="14">
        <f>(O448/100)*(K448*$J$10)</f>
        <v>0</v>
      </c>
      <c r="U448" s="14">
        <f>(P448/100)*(K448*$K$10)+(P448/100)*(L448*$L$10)</f>
        <v>80.325000000000003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76.320000000000007</v>
      </c>
      <c r="Y448" s="14">
        <f t="shared" si="160"/>
        <v>0</v>
      </c>
      <c r="Z448" s="14">
        <f t="shared" si="161"/>
        <v>174.82499999999999</v>
      </c>
      <c r="AA448" s="14">
        <f t="shared" si="162"/>
        <v>0</v>
      </c>
      <c r="AB448" s="14">
        <f t="shared" si="164"/>
        <v>0</v>
      </c>
      <c r="AC448" s="15">
        <f t="shared" si="163"/>
        <v>251.1</v>
      </c>
      <c r="AD448" s="48">
        <f>(ROUND(AC448-AC441,1)/AC441)</f>
        <v>0.20779220779220781</v>
      </c>
      <c r="AE448" s="113"/>
      <c r="AF448" s="60"/>
      <c r="AH448" s="59"/>
    </row>
    <row r="449" spans="1:34">
      <c r="A449" s="99" t="s">
        <v>834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42.400000000000006</v>
      </c>
      <c r="O449" s="14">
        <f>E449*$E$11</f>
        <v>0</v>
      </c>
      <c r="P449" s="14">
        <f>F449*$F$11</f>
        <v>0</v>
      </c>
      <c r="Q449" s="14">
        <f>G449*$G$11</f>
        <v>94.5</v>
      </c>
      <c r="R449" s="14">
        <f>H449*$H$11</f>
        <v>0</v>
      </c>
      <c r="S449" s="14">
        <f>(N449/100)*(I449*$I$11)+(N449/100)*(J449*$J$11)</f>
        <v>33.92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80.325000000000003</v>
      </c>
      <c r="W449" s="14">
        <f>(R449/100)*(K449*$K$11)+(R449/100)*(L449*$L$11)</f>
        <v>0</v>
      </c>
      <c r="X449" s="14">
        <f t="shared" si="159"/>
        <v>76.320000000000007</v>
      </c>
      <c r="Y449" s="14">
        <f t="shared" si="160"/>
        <v>0</v>
      </c>
      <c r="Z449" s="14">
        <f t="shared" si="161"/>
        <v>0</v>
      </c>
      <c r="AA449" s="14">
        <f t="shared" si="162"/>
        <v>174.82499999999999</v>
      </c>
      <c r="AB449" s="14">
        <f t="shared" si="164"/>
        <v>0</v>
      </c>
      <c r="AC449" s="15">
        <f t="shared" si="163"/>
        <v>251.1</v>
      </c>
      <c r="AD449" s="48">
        <f>(ROUND(AC449-AC441,1)/AC441)</f>
        <v>0.20779220779220781</v>
      </c>
      <c r="AE449" s="113"/>
      <c r="AF449" s="60"/>
      <c r="AH449" s="59"/>
    </row>
    <row r="450" spans="1:34">
      <c r="A450" s="99" t="s">
        <v>835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42.400000000000006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94.5</v>
      </c>
      <c r="S450" s="14">
        <f>(N450/100)*(I450*$I$12)+(N450/100)*(J450*$J$12)</f>
        <v>33.92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80.325000000000003</v>
      </c>
      <c r="X450" s="14">
        <f t="shared" si="159"/>
        <v>76.320000000000007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174.82499999999999</v>
      </c>
      <c r="AC450" s="15">
        <f t="shared" si="163"/>
        <v>251.1</v>
      </c>
      <c r="AD450" s="48">
        <f>(ROUND(AC450-AC441,1)/AC441)</f>
        <v>0.20779220779220781</v>
      </c>
      <c r="AE450" s="113"/>
      <c r="AF450" s="60"/>
      <c r="AH450" s="59"/>
    </row>
    <row r="451" spans="1:34">
      <c r="A451" s="99" t="s">
        <v>836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94.5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141.75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236.25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236.3</v>
      </c>
      <c r="AD451" s="48">
        <f>(ROUND(AC451-AC441,1)/AC441)</f>
        <v>0.13660413660413659</v>
      </c>
      <c r="AE451" s="113"/>
      <c r="AF451" s="60"/>
      <c r="AH451" s="59"/>
    </row>
    <row r="452" spans="1:34">
      <c r="A452" s="99" t="s">
        <v>837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94.5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141.75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236.25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236.3</v>
      </c>
      <c r="AD452" s="48">
        <f>(ROUND(AC452-AC441,1)/AC441)</f>
        <v>0.13660413660413659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94.5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141.75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236.25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236.3</v>
      </c>
      <c r="AD453" s="48">
        <f>(ROUND(AC453-AC441,1)/AC441)</f>
        <v>0.13660413660413659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94.5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140.33249999999998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234.83249999999998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234.8</v>
      </c>
      <c r="AD454" s="48">
        <f>(ROUND(AC454-AC441,1)/AC441)</f>
        <v>0.12938912938912939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94.5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130.88249999999999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225.38249999999999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225.4</v>
      </c>
      <c r="AD455" s="48">
        <f>(ROUND(AC455-AC441,1)/AC441)</f>
        <v>8.4175084175084167E-2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107.80000000000001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86.240000000000009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194.04000000000002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194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88.2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124.8912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213.09120000000001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213.1</v>
      </c>
      <c r="AD457" s="48">
        <f>(ROUND(AC457-AC456,1)/AC456)</f>
        <v>9.8453608247422691E-2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838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98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78.400000000000006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176.4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176.4</v>
      </c>
      <c r="AD458" s="48">
        <f>(ROUND(AC458-AC456,1)/AC456)</f>
        <v>-9.0721649484536093E-2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98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78.400000000000006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176.4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176.4</v>
      </c>
      <c r="AD459" s="48">
        <f>(ROUND(AC459-AC456,1)/AC456)</f>
        <v>-9.0721649484536093E-2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98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78.400000000000006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176.4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176.4</v>
      </c>
      <c r="AD460" s="48">
        <f>(ROUND(AC460-AC456,1)/AC456)</f>
        <v>-9.0721649484536093E-2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98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78.400000000000006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176.4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176.4</v>
      </c>
      <c r="AD461" s="48">
        <f>(ROUND(AC461-AC456,1)/AC456)</f>
        <v>-9.0721649484536093E-2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39.200000000000003</v>
      </c>
      <c r="O462" s="14">
        <f>E462*$E$9</f>
        <v>88.2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31.36</v>
      </c>
      <c r="T462" s="14">
        <f>(O462/100)*(K462*$K$9)</f>
        <v>74.97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70.56</v>
      </c>
      <c r="Y462" s="14">
        <f t="shared" si="166"/>
        <v>163.17000000000002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233.7</v>
      </c>
      <c r="AD462" s="48">
        <f>(ROUND(AC462-AC456,1)/AC456)</f>
        <v>0.20463917525773198</v>
      </c>
      <c r="AE462" s="113"/>
      <c r="AF462" s="60"/>
      <c r="AH462" s="59"/>
    </row>
    <row r="463" spans="1:34">
      <c r="A463" s="99" t="s">
        <v>833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39.200000000000003</v>
      </c>
      <c r="O463" s="14">
        <f>E463*$E$10</f>
        <v>0</v>
      </c>
      <c r="P463" s="14">
        <f>F463*$F$10</f>
        <v>88.2</v>
      </c>
      <c r="Q463" s="14">
        <f>G463*$G$10</f>
        <v>0</v>
      </c>
      <c r="R463" s="14">
        <f>H463*$H$10</f>
        <v>0</v>
      </c>
      <c r="S463" s="14">
        <f>(N463/100)*(I463*$I$10)+(N463/100)*(J463*$J$10)</f>
        <v>31.36</v>
      </c>
      <c r="T463" s="14">
        <f>(O463/100)*(K463*$J$10)</f>
        <v>0</v>
      </c>
      <c r="U463" s="14">
        <f>(P463/100)*(K463*$K$10)+(P463/100)*(L463*$L$10)</f>
        <v>74.97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70.56</v>
      </c>
      <c r="Y463" s="14">
        <f t="shared" si="166"/>
        <v>0</v>
      </c>
      <c r="Z463" s="14">
        <f t="shared" si="167"/>
        <v>163.17000000000002</v>
      </c>
      <c r="AA463" s="14">
        <f t="shared" si="168"/>
        <v>0</v>
      </c>
      <c r="AB463" s="14">
        <f t="shared" si="170"/>
        <v>0</v>
      </c>
      <c r="AC463" s="15">
        <f t="shared" si="169"/>
        <v>233.7</v>
      </c>
      <c r="AD463" s="48">
        <f>(ROUND(AC463-AC456,1)/AC456)</f>
        <v>0.20463917525773198</v>
      </c>
      <c r="AE463" s="113"/>
      <c r="AF463" s="60"/>
      <c r="AH463" s="59"/>
    </row>
    <row r="464" spans="1:34">
      <c r="A464" s="99" t="s">
        <v>834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39.200000000000003</v>
      </c>
      <c r="O464" s="14">
        <f>E464*$E$11</f>
        <v>0</v>
      </c>
      <c r="P464" s="14">
        <f>F464*$F$11</f>
        <v>0</v>
      </c>
      <c r="Q464" s="14">
        <f>G464*$G$11</f>
        <v>88.2</v>
      </c>
      <c r="R464" s="14">
        <f>H464*$H$11</f>
        <v>0</v>
      </c>
      <c r="S464" s="14">
        <f>(N464/100)*(I464*$I$11)+(N464/100)*(J464*$J$11)</f>
        <v>31.36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74.97</v>
      </c>
      <c r="W464" s="14">
        <f>(R464/100)*(K464*$K$11)+(R464/100)*(L464*$L$11)</f>
        <v>0</v>
      </c>
      <c r="X464" s="14">
        <f t="shared" si="165"/>
        <v>70.56</v>
      </c>
      <c r="Y464" s="14">
        <f t="shared" si="166"/>
        <v>0</v>
      </c>
      <c r="Z464" s="14">
        <f t="shared" si="167"/>
        <v>0</v>
      </c>
      <c r="AA464" s="14">
        <f t="shared" si="168"/>
        <v>163.17000000000002</v>
      </c>
      <c r="AB464" s="14">
        <f t="shared" si="170"/>
        <v>0</v>
      </c>
      <c r="AC464" s="15">
        <f t="shared" si="169"/>
        <v>233.7</v>
      </c>
      <c r="AD464" s="48">
        <f>(ROUND(AC464-AC456,1)/AC456)</f>
        <v>0.20463917525773198</v>
      </c>
      <c r="AE464" s="113"/>
      <c r="AF464" s="60"/>
      <c r="AH464" s="59"/>
    </row>
    <row r="465" spans="1:34">
      <c r="A465" s="99" t="s">
        <v>835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39.200000000000003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88.2</v>
      </c>
      <c r="S465" s="14">
        <f>(N465/100)*(I465*$I$12)+(N465/100)*(J465*$J$12)</f>
        <v>31.36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74.97</v>
      </c>
      <c r="X465" s="14">
        <f t="shared" si="165"/>
        <v>70.56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163.17000000000002</v>
      </c>
      <c r="AC465" s="15">
        <f t="shared" si="169"/>
        <v>233.7</v>
      </c>
      <c r="AD465" s="48">
        <f>(ROUND(AC465-AC456,1)/AC456)</f>
        <v>0.20463917525773198</v>
      </c>
      <c r="AE465" s="113"/>
      <c r="AF465" s="60"/>
      <c r="AH465" s="59"/>
    </row>
    <row r="466" spans="1:34">
      <c r="A466" s="99" t="s">
        <v>836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88.2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132.30000000000001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220.5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220.5</v>
      </c>
      <c r="AD466" s="48">
        <f>(ROUND(AC466-AC456,1)/AC456)</f>
        <v>0.13659793814432988</v>
      </c>
      <c r="AE466" s="113"/>
      <c r="AF466" s="60"/>
      <c r="AH466" s="59"/>
    </row>
    <row r="467" spans="1:34">
      <c r="A467" s="99" t="s">
        <v>837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88.2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132.30000000000001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220.5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220.5</v>
      </c>
      <c r="AD467" s="48">
        <f>(ROUND(AC467-AC456,1)/AC456)</f>
        <v>0.13659793814432988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88.2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132.30000000000001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220.5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220.5</v>
      </c>
      <c r="AD468" s="48">
        <f>(ROUND(AC468-AC456,1)/AC456)</f>
        <v>0.13659793814432988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88.2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126.56700000000001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214.767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214.8</v>
      </c>
      <c r="AD469" s="48">
        <f>(ROUND(AC469-AC456,1)/AC456)</f>
        <v>0.10721649484536083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88.2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126.56700000000001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214.767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214.8</v>
      </c>
      <c r="AD470" s="48">
        <f>(ROUND(AC470-AC456,1)/AC456)</f>
        <v>0.10721649484536083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105.60000000000001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95.039999999999992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200.64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200.6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86.4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126.48960000000001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212.88960000000003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212.9</v>
      </c>
      <c r="AD472" s="48">
        <f>(ROUND(AC472-AC471,1)/AC471)</f>
        <v>6.1316051844466604E-2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838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96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96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96</v>
      </c>
      <c r="AD473" s="48">
        <f>(ROUND(AC473-AC471,1)/AC471)</f>
        <v>-0.52143569292123626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96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86.399999999999991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182.39999999999998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182.4</v>
      </c>
      <c r="AD474" s="48">
        <f>(ROUND(AC474-AC471,1)/AC471)</f>
        <v>-9.072781655034895E-2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96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86.399999999999991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182.39999999999998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182.4</v>
      </c>
      <c r="AD475" s="48">
        <f>(ROUND(AC475-AC471,1)/AC471)</f>
        <v>-9.072781655034895E-2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96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86.399999999999991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182.39999999999998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182.4</v>
      </c>
      <c r="AD476" s="48">
        <f>(ROUND(AC476-AC471,1)/AC471)</f>
        <v>-9.072781655034895E-2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38.400000000000006</v>
      </c>
      <c r="O477" s="14">
        <f>E477*$E$9</f>
        <v>86.4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34.56</v>
      </c>
      <c r="T477" s="14">
        <f>(O477/100)*(K477*$K$9)</f>
        <v>82.080000000000013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72.960000000000008</v>
      </c>
      <c r="Y477" s="14">
        <f t="shared" si="172"/>
        <v>168.48000000000002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241.4</v>
      </c>
      <c r="AD477" s="48">
        <f>(ROUND(AC477-AC471,1)/AC471)</f>
        <v>0.20338983050847456</v>
      </c>
      <c r="AE477" s="113"/>
      <c r="AF477" s="60"/>
      <c r="AH477" s="59"/>
    </row>
    <row r="478" spans="1:34">
      <c r="A478" s="99" t="s">
        <v>833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38.400000000000006</v>
      </c>
      <c r="O478" s="14">
        <f>E478*$E$10</f>
        <v>0</v>
      </c>
      <c r="P478" s="14">
        <f>F478*$F$10</f>
        <v>86.4</v>
      </c>
      <c r="Q478" s="14">
        <f>G478*$G$10</f>
        <v>0</v>
      </c>
      <c r="R478" s="14">
        <f>H478*$H$10</f>
        <v>0</v>
      </c>
      <c r="S478" s="14">
        <f>(N478/100)*(I478*$I$10)+(N478/100)*(J478*$J$10)</f>
        <v>34.56</v>
      </c>
      <c r="T478" s="14">
        <f>(O478/100)*(K478*$J$10)</f>
        <v>0</v>
      </c>
      <c r="U478" s="14">
        <f>(P478/100)*(K478*$K$10)+(P478/100)*(L478*$L$10)</f>
        <v>82.080000000000013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72.960000000000008</v>
      </c>
      <c r="Y478" s="14">
        <f t="shared" si="172"/>
        <v>0</v>
      </c>
      <c r="Z478" s="14">
        <f t="shared" si="173"/>
        <v>168.48000000000002</v>
      </c>
      <c r="AA478" s="14">
        <f t="shared" si="174"/>
        <v>0</v>
      </c>
      <c r="AB478" s="14">
        <f t="shared" si="176"/>
        <v>0</v>
      </c>
      <c r="AC478" s="15">
        <f t="shared" si="175"/>
        <v>241.4</v>
      </c>
      <c r="AD478" s="48">
        <f>(ROUND(AC478-AC471,1)/AC471)</f>
        <v>0.20338983050847456</v>
      </c>
      <c r="AE478" s="113"/>
      <c r="AF478" s="60"/>
      <c r="AH478" s="59"/>
    </row>
    <row r="479" spans="1:34">
      <c r="A479" s="99" t="s">
        <v>834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38.400000000000006</v>
      </c>
      <c r="O479" s="14">
        <f>E479*$E$11</f>
        <v>0</v>
      </c>
      <c r="P479" s="14">
        <f>F479*$F$11</f>
        <v>0</v>
      </c>
      <c r="Q479" s="14">
        <f>G479*$G$11</f>
        <v>86.4</v>
      </c>
      <c r="R479" s="14">
        <f>H479*$H$11</f>
        <v>0</v>
      </c>
      <c r="S479" s="14">
        <f>(N479/100)*(I479*$I$11)+(N479/100)*(J479*$J$11)</f>
        <v>34.56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82.080000000000013</v>
      </c>
      <c r="W479" s="14">
        <f>(R479/100)*(K479*$K$11)+(R479/100)*(L479*$L$11)</f>
        <v>0</v>
      </c>
      <c r="X479" s="14">
        <f t="shared" si="171"/>
        <v>72.960000000000008</v>
      </c>
      <c r="Y479" s="14">
        <f t="shared" si="172"/>
        <v>0</v>
      </c>
      <c r="Z479" s="14">
        <f t="shared" si="173"/>
        <v>0</v>
      </c>
      <c r="AA479" s="14">
        <f t="shared" si="174"/>
        <v>168.48000000000002</v>
      </c>
      <c r="AB479" s="14">
        <f t="shared" si="176"/>
        <v>0</v>
      </c>
      <c r="AC479" s="15">
        <f t="shared" si="175"/>
        <v>241.4</v>
      </c>
      <c r="AD479" s="48">
        <f>(ROUND(AC479-AC471,1)/AC471)</f>
        <v>0.20338983050847456</v>
      </c>
      <c r="AE479" s="113"/>
      <c r="AF479" s="60"/>
      <c r="AH479" s="59"/>
    </row>
    <row r="480" spans="1:34">
      <c r="A480" s="99" t="s">
        <v>835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38.400000000000006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86.4</v>
      </c>
      <c r="S480" s="14">
        <f>(N480/100)*(I480*$I$12)+(N480/100)*(J480*$J$12)</f>
        <v>34.56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82.080000000000013</v>
      </c>
      <c r="X480" s="14">
        <f t="shared" si="171"/>
        <v>72.960000000000008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168.48000000000002</v>
      </c>
      <c r="AC480" s="15">
        <f t="shared" si="175"/>
        <v>241.4</v>
      </c>
      <c r="AD480" s="48">
        <f>(ROUND(AC480-AC471,1)/AC471)</f>
        <v>0.20338983050847456</v>
      </c>
      <c r="AE480" s="113"/>
      <c r="AF480" s="60"/>
      <c r="AH480" s="59"/>
    </row>
    <row r="481" spans="1:34">
      <c r="A481" s="99" t="s">
        <v>836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86.4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142.56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228.96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229</v>
      </c>
      <c r="AD481" s="48">
        <f>(ROUND(AC481-AC471,1)/AC471)</f>
        <v>0.1415752741774676</v>
      </c>
      <c r="AE481" s="113"/>
      <c r="AF481" s="60"/>
      <c r="AH481" s="59"/>
    </row>
    <row r="482" spans="1:34">
      <c r="A482" s="99" t="s">
        <v>837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86.4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142.56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228.96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229</v>
      </c>
      <c r="AD482" s="48">
        <f>(ROUND(AC482-AC471,1)/AC471)</f>
        <v>0.1415752741774676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86.4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142.56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228.96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229</v>
      </c>
      <c r="AD483" s="48">
        <f>(ROUND(AC483-AC471,1)/AC471)</f>
        <v>0.1415752741774676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86.4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139.96800000000002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226.36800000000002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226.4</v>
      </c>
      <c r="AD484" s="48">
        <f>(ROUND(AC484-AC471,1)/AC471)</f>
        <v>0.12861415752741776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86.4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133.488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219.88800000000001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219.9</v>
      </c>
      <c r="AD485" s="48">
        <f>(ROUND(AC485-AC471,1)/AC471)</f>
        <v>9.6211365902293122E-2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107.80000000000001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97.02000000000001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204.82000000000002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204.8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88.2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129.12479999999999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217.32479999999998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217.3</v>
      </c>
      <c r="AD487" s="48">
        <f>(ROUND(AC487-AC486,1)/AC486)</f>
        <v>6.103515625E-2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838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98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98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98</v>
      </c>
      <c r="AD488" s="48">
        <f>(ROUND(AC488-AC486,1)/AC486)</f>
        <v>-0.521484375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98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88.199999999999989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186.2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186.2</v>
      </c>
      <c r="AD489" s="48">
        <f>(ROUND(AC489-AC486,1)/AC486)</f>
        <v>-9.08203125E-2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98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88.199999999999989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186.2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186.2</v>
      </c>
      <c r="AD490" s="48">
        <f>(ROUND(AC490-AC486,1)/AC486)</f>
        <v>-9.08203125E-2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98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88.199999999999989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186.2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186.2</v>
      </c>
      <c r="AD491" s="48">
        <f>(ROUND(AC491-AC486,1)/AC486)</f>
        <v>-9.08203125E-2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39.200000000000003</v>
      </c>
      <c r="O492" s="14">
        <f>E492*$E$9</f>
        <v>88.2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35.28</v>
      </c>
      <c r="T492" s="14">
        <f>(O492/100)*(K492*$K$9)</f>
        <v>83.79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74.48</v>
      </c>
      <c r="Y492" s="14">
        <f t="shared" si="178"/>
        <v>171.99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246.5</v>
      </c>
      <c r="AD492" s="48">
        <f>(ROUND(AC492-AC486,1)/AC486)</f>
        <v>0.20361328125</v>
      </c>
      <c r="AE492" s="113"/>
      <c r="AF492" s="60"/>
      <c r="AH492" s="59"/>
    </row>
    <row r="493" spans="1:34">
      <c r="A493" s="99" t="s">
        <v>833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39.200000000000003</v>
      </c>
      <c r="O493" s="14">
        <f>E493*$E$10</f>
        <v>0</v>
      </c>
      <c r="P493" s="14">
        <f>F493*$F$10</f>
        <v>88.2</v>
      </c>
      <c r="Q493" s="14">
        <f>G493*$G$10</f>
        <v>0</v>
      </c>
      <c r="R493" s="14">
        <f>H493*$H$10</f>
        <v>0</v>
      </c>
      <c r="S493" s="14">
        <f>(N493/100)*(I493*$I$10)+(N493/100)*(J493*$J$10)</f>
        <v>35.28</v>
      </c>
      <c r="T493" s="14">
        <f>(O493/100)*(K493*$J$10)</f>
        <v>0</v>
      </c>
      <c r="U493" s="14">
        <f>(P493/100)*(K493*$K$10)+(P493/100)*(L493*$L$10)</f>
        <v>74.97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74.48</v>
      </c>
      <c r="Y493" s="14">
        <f t="shared" si="178"/>
        <v>0</v>
      </c>
      <c r="Z493" s="14">
        <f t="shared" si="179"/>
        <v>163.17000000000002</v>
      </c>
      <c r="AA493" s="14">
        <f t="shared" si="180"/>
        <v>0</v>
      </c>
      <c r="AB493" s="14">
        <f t="shared" si="181"/>
        <v>0</v>
      </c>
      <c r="AC493" s="15">
        <f t="shared" si="182"/>
        <v>237.7</v>
      </c>
      <c r="AD493" s="48">
        <f>(ROUND(AC493-AC486,1)/AC486)</f>
        <v>0.16064453124999997</v>
      </c>
      <c r="AE493" s="113"/>
      <c r="AF493" s="60"/>
      <c r="AH493" s="59"/>
    </row>
    <row r="494" spans="1:34">
      <c r="A494" s="99" t="s">
        <v>834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39.200000000000003</v>
      </c>
      <c r="O494" s="14">
        <f>E494*$E$11</f>
        <v>0</v>
      </c>
      <c r="P494" s="14">
        <f>F494*$F$11</f>
        <v>0</v>
      </c>
      <c r="Q494" s="14">
        <f>G494*$G$11</f>
        <v>88.2</v>
      </c>
      <c r="R494" s="14">
        <f>H494*$H$11</f>
        <v>0</v>
      </c>
      <c r="S494" s="14">
        <f>(N494/100)*(I494*$I$11)+(N494/100)*(J494*$J$11)</f>
        <v>35.28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83.79</v>
      </c>
      <c r="W494" s="14">
        <f>(R494/100)*(K494*$K$11)+(R494/100)*(L494*$L$11)</f>
        <v>0</v>
      </c>
      <c r="X494" s="14">
        <f t="shared" si="177"/>
        <v>74.48</v>
      </c>
      <c r="Y494" s="14">
        <f t="shared" si="178"/>
        <v>0</v>
      </c>
      <c r="Z494" s="14">
        <f t="shared" si="179"/>
        <v>0</v>
      </c>
      <c r="AA494" s="14">
        <f t="shared" si="180"/>
        <v>171.99</v>
      </c>
      <c r="AB494" s="14">
        <f t="shared" si="181"/>
        <v>0</v>
      </c>
      <c r="AC494" s="15">
        <f t="shared" si="182"/>
        <v>246.5</v>
      </c>
      <c r="AD494" s="48">
        <f>(ROUND(AC494-AC486,1)/AC486)</f>
        <v>0.20361328125</v>
      </c>
      <c r="AE494" s="113"/>
      <c r="AF494" s="60"/>
      <c r="AH494" s="59"/>
    </row>
    <row r="495" spans="1:34">
      <c r="A495" s="99" t="s">
        <v>835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39.200000000000003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88.2</v>
      </c>
      <c r="S495" s="14">
        <f>(N495/100)*(I495*$I$12)+(N495/100)*(J495*$J$12)</f>
        <v>35.28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83.79</v>
      </c>
      <c r="X495" s="14">
        <f t="shared" si="177"/>
        <v>74.48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171.99</v>
      </c>
      <c r="AC495" s="15">
        <f t="shared" si="182"/>
        <v>246.5</v>
      </c>
      <c r="AD495" s="48">
        <f>(ROUND(AC495-AC486,1)/AC486)</f>
        <v>0.20361328125</v>
      </c>
      <c r="AE495" s="113"/>
      <c r="AF495" s="60"/>
      <c r="AH495" s="60"/>
    </row>
    <row r="496" spans="1:34">
      <c r="A496" s="99" t="s">
        <v>836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88.2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145.53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233.73000000000002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233.7</v>
      </c>
      <c r="AD496" s="48">
        <f>(ROUND(AC496-AC486,1)/AC486)</f>
        <v>0.14111328124999997</v>
      </c>
      <c r="AE496" s="113"/>
      <c r="AF496" s="60"/>
      <c r="AH496" s="59"/>
    </row>
    <row r="497" spans="1:34">
      <c r="A497" s="99" t="s">
        <v>837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88.2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145.53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233.73000000000002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233.7</v>
      </c>
      <c r="AD497" s="48">
        <f>(ROUND(AC497-AC486,1)/AC486)</f>
        <v>0.14111328124999997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88.2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145.53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233.73000000000002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233.7</v>
      </c>
      <c r="AD498" s="48">
        <f>(ROUND(AC498-AC486,1)/AC486)</f>
        <v>0.14111328124999997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88.2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140.679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228.87900000000002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228.9</v>
      </c>
      <c r="AD499" s="48">
        <f>(ROUND(AC499-AC486,1)/AC486)</f>
        <v>0.11767578125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88.2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139.797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227.99700000000001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228</v>
      </c>
      <c r="AD500" s="48">
        <f>(ROUND(AC500-AC486,1)/AC486)</f>
        <v>0.11328124999999999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107.80000000000001</v>
      </c>
      <c r="O501" s="52">
        <f>E501*$E$3</f>
        <v>0</v>
      </c>
      <c r="P501" s="52">
        <f>F501*$F$3</f>
        <v>88</v>
      </c>
      <c r="Q501" s="52">
        <f>G501*$G$3</f>
        <v>0</v>
      </c>
      <c r="R501" s="52">
        <f>H501*$H$3</f>
        <v>0</v>
      </c>
      <c r="S501" s="52">
        <f>(N501/100)*(I501*$I$3)+(N501/100)*(J501*$J$3)</f>
        <v>53.900000000000006</v>
      </c>
      <c r="T501" s="52">
        <f>(O501/100)*(K501*$K$3)</f>
        <v>0</v>
      </c>
      <c r="U501" s="52">
        <f>(P501/100)*(K501*$K$3)+(P501/100)*(L501*$L$3)</f>
        <v>35.200000000000003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161.70000000000002</v>
      </c>
      <c r="Y501" s="52">
        <f t="shared" si="178"/>
        <v>0</v>
      </c>
      <c r="Z501" s="52">
        <f t="shared" si="179"/>
        <v>123.2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284.89999999999998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88.2</v>
      </c>
      <c r="O502" s="14">
        <f>E502*$E$4</f>
        <v>0</v>
      </c>
      <c r="P502" s="14">
        <f>F502*$F$4</f>
        <v>72</v>
      </c>
      <c r="Q502" s="14">
        <f>G502*$G$4</f>
        <v>0</v>
      </c>
      <c r="R502" s="14">
        <f>H502*$H$4</f>
        <v>0</v>
      </c>
      <c r="S502" s="14">
        <f>(N502/100)*(I502*$I$4)+(N502/100)*(J502*$J$4)</f>
        <v>107.95679999999999</v>
      </c>
      <c r="T502" s="14">
        <f>(O502/100)*(K502*$K$4)</f>
        <v>0</v>
      </c>
      <c r="U502" s="14">
        <f>(P502/100)*(K502*$K$4)+(P502/100)*(L502*$L$4)</f>
        <v>28.799999999999997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196.15679999999998</v>
      </c>
      <c r="Y502" s="14">
        <f t="shared" ref="Y502:Y515" si="184">O502+T502</f>
        <v>0</v>
      </c>
      <c r="Z502" s="14">
        <f t="shared" ref="Z502:Z515" si="185">P502+U502</f>
        <v>100.8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297</v>
      </c>
      <c r="AD502" s="48">
        <f>(ROUND(AC502-AC501,1)/AC501)</f>
        <v>4.2471042471042476E-2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838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98</v>
      </c>
      <c r="O503" s="14">
        <f>E503*$E$5</f>
        <v>0</v>
      </c>
      <c r="P503" s="14">
        <f>F503*$F$5</f>
        <v>80</v>
      </c>
      <c r="Q503" s="14">
        <f>G503*$G$5</f>
        <v>0</v>
      </c>
      <c r="R503" s="14">
        <f>H503*$H$5</f>
        <v>0</v>
      </c>
      <c r="S503" s="14">
        <f>(N503/100)*(I503*$I$5)+(N503/100)*(J503*$J$5)</f>
        <v>49</v>
      </c>
      <c r="T503" s="14">
        <f>(O503/100)*(K503*$K$5)</f>
        <v>0</v>
      </c>
      <c r="U503" s="14">
        <f>(P503/100)*(K503*$K$5)+(P503/100)*(L503*$L$5)</f>
        <v>32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147</v>
      </c>
      <c r="Y503" s="14">
        <f t="shared" si="184"/>
        <v>0</v>
      </c>
      <c r="Z503" s="14">
        <f t="shared" si="185"/>
        <v>112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259</v>
      </c>
      <c r="AD503" s="48">
        <f>(ROUND(AC503-AC501,1)/AC501)</f>
        <v>-9.0909090909090912E-2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98</v>
      </c>
      <c r="O504" s="14">
        <f>E504*$E$6</f>
        <v>0</v>
      </c>
      <c r="P504" s="14">
        <f>F504*$F$6</f>
        <v>80</v>
      </c>
      <c r="Q504" s="14">
        <f>G504*$G$6</f>
        <v>0</v>
      </c>
      <c r="R504" s="14">
        <f>H504*$H$6</f>
        <v>0</v>
      </c>
      <c r="S504" s="14">
        <f>(N504/100)*(I504*$I$6)+(N504/100)*(J504*$J$6)</f>
        <v>49</v>
      </c>
      <c r="T504" s="14">
        <f>(O504/100)*(K504*$K$6)</f>
        <v>0</v>
      </c>
      <c r="U504" s="14">
        <f>(P504/100)*(K504*$K$6)+(P504/100)*(L504*$L$6)</f>
        <v>32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147</v>
      </c>
      <c r="Y504" s="14">
        <f t="shared" si="184"/>
        <v>0</v>
      </c>
      <c r="Z504" s="14">
        <f t="shared" si="185"/>
        <v>112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259</v>
      </c>
      <c r="AD504" s="48">
        <f>(ROUND(AC504-AC501,1)/AC501)</f>
        <v>-9.0909090909090912E-2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98</v>
      </c>
      <c r="O505" s="14">
        <f>E505*$E$7</f>
        <v>0</v>
      </c>
      <c r="P505" s="14">
        <f>F505*$F$7</f>
        <v>80</v>
      </c>
      <c r="Q505" s="14">
        <f>G505*$G$7</f>
        <v>0</v>
      </c>
      <c r="R505" s="14">
        <f>H505*$H$7</f>
        <v>0</v>
      </c>
      <c r="S505" s="14">
        <f>(N505/100)*(I505*$I$7)+(N505/100)*(J505*$J$7)</f>
        <v>49</v>
      </c>
      <c r="T505" s="14">
        <f>(O505/100)*(K505*$K$7)</f>
        <v>0</v>
      </c>
      <c r="U505" s="14">
        <f>(P505/100)*(K505*$K$7)+(P505/100)*(L505*$L$7)</f>
        <v>32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147</v>
      </c>
      <c r="Y505" s="14">
        <f t="shared" si="184"/>
        <v>0</v>
      </c>
      <c r="Z505" s="14">
        <f t="shared" si="185"/>
        <v>112</v>
      </c>
      <c r="AA505" s="14">
        <f t="shared" si="186"/>
        <v>0</v>
      </c>
      <c r="AB505" s="14">
        <f t="shared" si="188"/>
        <v>0</v>
      </c>
      <c r="AC505" s="15">
        <f t="shared" si="187"/>
        <v>259</v>
      </c>
      <c r="AD505" s="48">
        <f>(ROUND(AC505-AC501,1)/AC501)</f>
        <v>-9.0909090909090912E-2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98</v>
      </c>
      <c r="O506" s="14">
        <f>E506*$E$8</f>
        <v>0</v>
      </c>
      <c r="P506" s="14">
        <f>F506*$F$8</f>
        <v>80</v>
      </c>
      <c r="Q506" s="14">
        <f>G506*$G$8</f>
        <v>0</v>
      </c>
      <c r="R506" s="14">
        <f>H506*$H$8</f>
        <v>0</v>
      </c>
      <c r="S506" s="14">
        <f>(N506/100)*(I506*$I$8)+(N506/100)*(J506*$J$8)</f>
        <v>49</v>
      </c>
      <c r="T506" s="14">
        <f>(O506/100)*(K506*$K$8)</f>
        <v>0</v>
      </c>
      <c r="U506" s="14">
        <f>(P506/100)*(K506*$K$8)+(P506/100)*(L506*$L$8)</f>
        <v>32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147</v>
      </c>
      <c r="Y506" s="14">
        <f t="shared" si="184"/>
        <v>0</v>
      </c>
      <c r="Z506" s="14">
        <f t="shared" si="185"/>
        <v>112</v>
      </c>
      <c r="AA506" s="14">
        <f t="shared" si="186"/>
        <v>0</v>
      </c>
      <c r="AB506" s="14">
        <f t="shared" si="188"/>
        <v>0</v>
      </c>
      <c r="AC506" s="15">
        <f t="shared" si="187"/>
        <v>259</v>
      </c>
      <c r="AD506" s="48">
        <f>(ROUND(AC506-AC501,1)/AC501)</f>
        <v>-9.0909090909090912E-2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39.200000000000003</v>
      </c>
      <c r="O507" s="14">
        <f>E507*$E$9</f>
        <v>136.80000000000001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19.600000000000001</v>
      </c>
      <c r="T507" s="14">
        <f>(O507/100)*(K507*$K$9)</f>
        <v>90.288000000000011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58.800000000000004</v>
      </c>
      <c r="Y507" s="14">
        <f t="shared" si="184"/>
        <v>227.08800000000002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285.89999999999998</v>
      </c>
      <c r="AD507" s="48">
        <f>(ROUND(AC507-AC501,1)/AC501)</f>
        <v>3.5100035100035102E-3</v>
      </c>
      <c r="AE507" s="113"/>
      <c r="AF507" s="60"/>
      <c r="AH507" s="59"/>
    </row>
    <row r="508" spans="1:34">
      <c r="A508" s="99" t="s">
        <v>833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39.200000000000003</v>
      </c>
      <c r="O508" s="14">
        <f>E508*$E$10</f>
        <v>0</v>
      </c>
      <c r="P508" s="14">
        <f>F508*$F$10</f>
        <v>136.80000000000001</v>
      </c>
      <c r="Q508" s="14">
        <f>G508*$G$10</f>
        <v>0</v>
      </c>
      <c r="R508" s="14">
        <f>H508*$H$10</f>
        <v>0</v>
      </c>
      <c r="S508" s="14">
        <f>(N508/100)*(I508*$I$10)+(N508/100)*(J508*$J$10)</f>
        <v>19.600000000000001</v>
      </c>
      <c r="T508" s="14">
        <f>(O508/100)*(K508*$J$10)</f>
        <v>0</v>
      </c>
      <c r="U508" s="14">
        <f>(P508/100)*(K508*$K$10)+(P508/100)*(L508*$L$10)</f>
        <v>90.288000000000011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58.800000000000004</v>
      </c>
      <c r="Y508" s="14">
        <f t="shared" si="184"/>
        <v>0</v>
      </c>
      <c r="Z508" s="14">
        <f t="shared" si="185"/>
        <v>227.08800000000002</v>
      </c>
      <c r="AA508" s="14">
        <f t="shared" si="186"/>
        <v>0</v>
      </c>
      <c r="AB508" s="14">
        <f t="shared" si="188"/>
        <v>0</v>
      </c>
      <c r="AC508" s="15">
        <f t="shared" si="187"/>
        <v>285.89999999999998</v>
      </c>
      <c r="AD508" s="48">
        <f>(ROUND(AC508-AC501,1)/AC501)</f>
        <v>3.5100035100035102E-3</v>
      </c>
      <c r="AE508" s="113"/>
      <c r="AF508" s="60"/>
      <c r="AH508" s="59"/>
    </row>
    <row r="509" spans="1:34">
      <c r="A509" s="99" t="s">
        <v>834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39.200000000000003</v>
      </c>
      <c r="O509" s="14">
        <f>E509*$E$11</f>
        <v>0</v>
      </c>
      <c r="P509" s="14">
        <f>F509*$F$11</f>
        <v>0</v>
      </c>
      <c r="Q509" s="14">
        <f>G509*$G$11</f>
        <v>136.80000000000001</v>
      </c>
      <c r="R509" s="14">
        <f>H509*$H$11</f>
        <v>0</v>
      </c>
      <c r="S509" s="14">
        <f>(N509/100)*(I509*$I$11)+(N509/100)*(J509*$J$11)</f>
        <v>19.600000000000001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90.288000000000011</v>
      </c>
      <c r="W509" s="14">
        <f>(R509/100)*(K509*$K$11)+(R509/100)*(L509*$L$11)</f>
        <v>0</v>
      </c>
      <c r="X509" s="14">
        <f t="shared" si="183"/>
        <v>58.800000000000004</v>
      </c>
      <c r="Y509" s="14">
        <f t="shared" si="184"/>
        <v>0</v>
      </c>
      <c r="Z509" s="14">
        <f t="shared" si="185"/>
        <v>0</v>
      </c>
      <c r="AA509" s="14">
        <f t="shared" si="186"/>
        <v>227.08800000000002</v>
      </c>
      <c r="AB509" s="14">
        <f t="shared" si="188"/>
        <v>0</v>
      </c>
      <c r="AC509" s="15">
        <f t="shared" si="187"/>
        <v>285.89999999999998</v>
      </c>
      <c r="AD509" s="48">
        <f>(ROUND(AC509-AC501,1)/AC501)</f>
        <v>3.5100035100035102E-3</v>
      </c>
      <c r="AE509" s="113"/>
      <c r="AF509" s="60"/>
      <c r="AH509" s="59"/>
    </row>
    <row r="510" spans="1:34">
      <c r="A510" s="99" t="s">
        <v>835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39.200000000000003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136.80000000000001</v>
      </c>
      <c r="S510" s="14">
        <f>(N510/100)*(I510*$I$12)+(N510/100)*(J510*$J$12)</f>
        <v>19.600000000000001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90.288000000000011</v>
      </c>
      <c r="X510" s="14">
        <f t="shared" si="183"/>
        <v>58.800000000000004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227.08800000000002</v>
      </c>
      <c r="AC510" s="15">
        <f t="shared" si="187"/>
        <v>285.89999999999998</v>
      </c>
      <c r="AD510" s="48">
        <f>(ROUND(AC510-AC501,1)/AC501)</f>
        <v>3.5100035100035102E-3</v>
      </c>
      <c r="AE510" s="113"/>
      <c r="AF510" s="60"/>
      <c r="AH510" s="59"/>
    </row>
    <row r="511" spans="1:34">
      <c r="A511" s="99" t="s">
        <v>836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88.2</v>
      </c>
      <c r="O511" s="14">
        <f>E511*$E$13</f>
        <v>0</v>
      </c>
      <c r="P511" s="14">
        <f>F511*$F$13</f>
        <v>72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72.323999999999998</v>
      </c>
      <c r="T511" s="14">
        <f>(O511/100)*(K511*$K$13)+(O511/100)*(M511*$M$13)</f>
        <v>0</v>
      </c>
      <c r="U511" s="14">
        <f>(P511/100)*(K511*$K$13)+(P511/100)*(L511*$L$13)+(P511/100)*(M511*$M$13)</f>
        <v>51.839999999999996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160.524</v>
      </c>
      <c r="Y511" s="14">
        <f t="shared" si="184"/>
        <v>0</v>
      </c>
      <c r="Z511" s="14">
        <f t="shared" si="185"/>
        <v>123.84</v>
      </c>
      <c r="AA511" s="14">
        <f t="shared" si="186"/>
        <v>0</v>
      </c>
      <c r="AB511" s="14">
        <f t="shared" si="188"/>
        <v>0</v>
      </c>
      <c r="AC511" s="15">
        <f t="shared" si="187"/>
        <v>284.39999999999998</v>
      </c>
      <c r="AD511" s="48">
        <f>(ROUND(AC511-AC501,1)/AC501)</f>
        <v>-1.7550017550017551E-3</v>
      </c>
      <c r="AE511" s="113"/>
      <c r="AF511" s="60"/>
      <c r="AH511" s="60"/>
    </row>
    <row r="512" spans="1:34">
      <c r="A512" s="99" t="s">
        <v>837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130.5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143.55000000000001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274.05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274.10000000000002</v>
      </c>
      <c r="AD512" s="48">
        <f>(ROUND(AC512-AC501,1)/AC501)</f>
        <v>-3.7908037908037914E-2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130.5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143.55000000000001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274.05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274.10000000000002</v>
      </c>
      <c r="AD513" s="48">
        <f>(ROUND(AC513-AC501,1)/AC501)</f>
        <v>-3.7908037908037914E-2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88.2</v>
      </c>
      <c r="O514" s="14">
        <f>E514*$E$16</f>
        <v>0</v>
      </c>
      <c r="P514" s="14">
        <f>F514*$F$16</f>
        <v>72</v>
      </c>
      <c r="Q514" s="14">
        <f>G514*$G$16</f>
        <v>0</v>
      </c>
      <c r="R514" s="14">
        <f>H514*$H$16</f>
        <v>0</v>
      </c>
      <c r="S514" s="14">
        <f>(N514/100)*(I514*$I$16)+(N514/100)*(J514*$J$16)</f>
        <v>104.07599999999999</v>
      </c>
      <c r="T514" s="14">
        <f>(O514/100)*(K514*$K$16)</f>
        <v>0</v>
      </c>
      <c r="U514" s="14">
        <f>(P514/100)*(K514*$K$16)+(P514/100)*(L514*$L$16)</f>
        <v>57.599999999999994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192.27600000000001</v>
      </c>
      <c r="Y514" s="14">
        <f t="shared" si="184"/>
        <v>0</v>
      </c>
      <c r="Z514" s="14">
        <f t="shared" si="185"/>
        <v>129.6</v>
      </c>
      <c r="AA514" s="14">
        <f t="shared" si="186"/>
        <v>0</v>
      </c>
      <c r="AB514" s="14">
        <f t="shared" si="188"/>
        <v>0</v>
      </c>
      <c r="AC514" s="15">
        <f t="shared" si="187"/>
        <v>321.89999999999998</v>
      </c>
      <c r="AD514" s="48">
        <f>(ROUND(AC514-AC501,1)/AC501)</f>
        <v>0.12987012987012989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88.2</v>
      </c>
      <c r="O515" s="14">
        <f>E515*$E$17</f>
        <v>0</v>
      </c>
      <c r="P515" s="14">
        <f>F515*$F$17</f>
        <v>72</v>
      </c>
      <c r="Q515" s="14">
        <f>G515*$G$17</f>
        <v>0</v>
      </c>
      <c r="R515" s="14">
        <f>H515*$H$17</f>
        <v>0</v>
      </c>
      <c r="S515" s="14">
        <f>(N515/100)*(I515*$I$17)+(N515/100)*(J515*$J$17)</f>
        <v>104.07599999999999</v>
      </c>
      <c r="T515" s="14">
        <f>(O515/100)*(K515*$K$17)</f>
        <v>0</v>
      </c>
      <c r="U515" s="14">
        <f>(P515/100)*(K515*$K$17)+(P515/100)*(L515*$L$17)</f>
        <v>57.599999999999994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192.27600000000001</v>
      </c>
      <c r="Y515" s="14">
        <f t="shared" si="184"/>
        <v>0</v>
      </c>
      <c r="Z515" s="14">
        <f t="shared" si="185"/>
        <v>129.6</v>
      </c>
      <c r="AA515" s="14">
        <f t="shared" si="186"/>
        <v>0</v>
      </c>
      <c r="AB515" s="14">
        <f t="shared" si="188"/>
        <v>0</v>
      </c>
      <c r="AC515" s="15">
        <f t="shared" si="187"/>
        <v>321.89999999999998</v>
      </c>
      <c r="AD515" s="48">
        <f>(ROUND(AC515-AC501,1)/AC501)</f>
        <v>0.12987012987012989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116.60000000000001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93.500000000000014</v>
      </c>
      <c r="S516" s="52">
        <f>(N516/100)*(I516*$I$3)+(N516/100)*(J516*$J$3)</f>
        <v>69.960000000000008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186.56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93.500000000000014</v>
      </c>
      <c r="AC516" s="53">
        <f>ROUND(X516+Y516+Z516+AA516+AB516,1)</f>
        <v>280.10000000000002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95.4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76.5</v>
      </c>
      <c r="S517" s="14">
        <f>(N517/100)*(I517*$I$4)+(N517/100)*(J517*$J$4)</f>
        <v>112.1904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207.59039999999999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76.5</v>
      </c>
      <c r="AC517" s="15">
        <f>ROUND(X517+Y517+Z517+AA517+AB517,1)</f>
        <v>284.10000000000002</v>
      </c>
      <c r="AD517" s="48">
        <f>(ROUND(AC517-AC516,1)/AC516)</f>
        <v>1.4280614066404854E-2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838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106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85</v>
      </c>
      <c r="S518" s="14">
        <f>(N518/100)*(I518*$I$5)+(N518/100)*(J518*$J$5)</f>
        <v>63.600000000000009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169.60000000000002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85</v>
      </c>
      <c r="AC518" s="15">
        <f t="shared" ref="AC518:AC530" si="189">ROUND(X518+Y518+Z518+AA518+AB518,1)</f>
        <v>254.6</v>
      </c>
      <c r="AD518" s="48">
        <f>(ROUND(AC518-AC516,1)/AC516)</f>
        <v>-9.1038914673330945E-2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106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85</v>
      </c>
      <c r="S519" s="14">
        <f>(N519/100)*(I519*$I$6)+(N519/100)*(J519*$J$6)</f>
        <v>63.600000000000009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169.60000000000002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85</v>
      </c>
      <c r="AC519" s="15">
        <f t="shared" si="189"/>
        <v>254.6</v>
      </c>
      <c r="AD519" s="48">
        <f>(ROUND(AC519-AC516,1)/AC516)</f>
        <v>-9.1038914673330945E-2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106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85</v>
      </c>
      <c r="S520" s="14">
        <f>(N520/100)*(I520*$I$7)+(N520/100)*(J520*$J$7)</f>
        <v>63.600000000000009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169.60000000000002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85</v>
      </c>
      <c r="AC520" s="15">
        <f t="shared" si="189"/>
        <v>254.6</v>
      </c>
      <c r="AD520" s="48">
        <f>(ROUND(AC520-AC516,1)/AC516)</f>
        <v>-9.1038914673330945E-2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106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85</v>
      </c>
      <c r="S521" s="14">
        <f>(N521/100)*(I521*$I$8)+(N521/100)*(J521*$J$8)</f>
        <v>63.600000000000009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169.60000000000002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85</v>
      </c>
      <c r="AC521" s="15">
        <f t="shared" si="189"/>
        <v>254.6</v>
      </c>
      <c r="AD521" s="48">
        <f>(ROUND(AC521-AC516,1)/AC516)</f>
        <v>-9.1038914673330945E-2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42.400000000000006</v>
      </c>
      <c r="O522" s="14">
        <f>E522*$E$9</f>
        <v>139.5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25.44</v>
      </c>
      <c r="T522" s="14">
        <f>(O522/100)*(K522*$K$9)</f>
        <v>75.33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67.84</v>
      </c>
      <c r="Y522" s="14">
        <f t="shared" si="178"/>
        <v>214.82999999999998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282.7</v>
      </c>
      <c r="AD522" s="48">
        <f>(ROUND(AC522-AC516,1)/AC516)</f>
        <v>9.2823991431631551E-3</v>
      </c>
      <c r="AE522" s="113"/>
      <c r="AF522" s="60"/>
      <c r="AH522" s="59"/>
    </row>
    <row r="523" spans="1:34">
      <c r="A523" s="99" t="s">
        <v>833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42.400000000000006</v>
      </c>
      <c r="O523" s="14">
        <f>E523*$E$10</f>
        <v>0</v>
      </c>
      <c r="P523" s="14">
        <f>F523*$F$10</f>
        <v>139.5</v>
      </c>
      <c r="Q523" s="14">
        <f>G523*$G$10</f>
        <v>0</v>
      </c>
      <c r="R523" s="14">
        <f>H523*$H$10</f>
        <v>0</v>
      </c>
      <c r="S523" s="14">
        <f>(N523/100)*(I523*$I$10)+(N523/100)*(J523*$J$10)</f>
        <v>25.44</v>
      </c>
      <c r="T523" s="14">
        <f>(O523/100)*(K523*$J$10)</f>
        <v>0</v>
      </c>
      <c r="U523" s="14">
        <f>(P523/100)*(K523*$K$10)+(P523/100)*(L523*$L$10)</f>
        <v>75.33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67.84</v>
      </c>
      <c r="Y523" s="14">
        <f t="shared" si="178"/>
        <v>0</v>
      </c>
      <c r="Z523" s="14">
        <f t="shared" si="179"/>
        <v>214.82999999999998</v>
      </c>
      <c r="AA523" s="14">
        <f t="shared" si="180"/>
        <v>0</v>
      </c>
      <c r="AB523" s="14">
        <f t="shared" si="190"/>
        <v>0</v>
      </c>
      <c r="AC523" s="15">
        <f t="shared" si="189"/>
        <v>282.7</v>
      </c>
      <c r="AD523" s="48">
        <f>(ROUND(AC523-AC516,1)/AC516)</f>
        <v>9.2823991431631551E-3</v>
      </c>
      <c r="AE523" s="113"/>
      <c r="AF523" s="60"/>
      <c r="AH523" s="59"/>
    </row>
    <row r="524" spans="1:34">
      <c r="A524" s="99" t="s">
        <v>834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42.400000000000006</v>
      </c>
      <c r="O524" s="14">
        <f>E524*$E$11</f>
        <v>0</v>
      </c>
      <c r="P524" s="14">
        <f>F524*$F$11</f>
        <v>0</v>
      </c>
      <c r="Q524" s="14">
        <f>G524*$G$11</f>
        <v>139.5</v>
      </c>
      <c r="R524" s="14">
        <f>H524*$H$11</f>
        <v>0</v>
      </c>
      <c r="S524" s="14">
        <f>(N524/100)*(I524*$I$11)+(N524/100)*(J524*$J$11)</f>
        <v>25.44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75.33</v>
      </c>
      <c r="W524" s="14">
        <f>(R524/100)*(K524*$K$11)+(R524/100)*(L524*$L$11)</f>
        <v>0</v>
      </c>
      <c r="X524" s="14">
        <f t="shared" si="177"/>
        <v>67.84</v>
      </c>
      <c r="Y524" s="14">
        <f t="shared" si="178"/>
        <v>0</v>
      </c>
      <c r="Z524" s="14">
        <f t="shared" si="179"/>
        <v>0</v>
      </c>
      <c r="AA524" s="14">
        <f t="shared" si="180"/>
        <v>214.82999999999998</v>
      </c>
      <c r="AB524" s="14">
        <f t="shared" si="190"/>
        <v>0</v>
      </c>
      <c r="AC524" s="15">
        <f t="shared" si="189"/>
        <v>282.7</v>
      </c>
      <c r="AD524" s="48">
        <f>(ROUND(AC524-AC516,1)/AC516)</f>
        <v>9.2823991431631551E-3</v>
      </c>
      <c r="AE524" s="113"/>
      <c r="AF524" s="60"/>
      <c r="AH524" s="59"/>
    </row>
    <row r="525" spans="1:34">
      <c r="A525" s="99" t="s">
        <v>835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42.400000000000006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139.5</v>
      </c>
      <c r="S525" s="14">
        <f>(N525/100)*(I525*$I$12)+(N525/100)*(J525*$J$12)</f>
        <v>25.44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75.33</v>
      </c>
      <c r="X525" s="14">
        <f t="shared" si="177"/>
        <v>67.84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214.82999999999998</v>
      </c>
      <c r="AC525" s="15">
        <f t="shared" si="189"/>
        <v>282.7</v>
      </c>
      <c r="AD525" s="48">
        <f>(ROUND(AC525-AC516,1)/AC516)</f>
        <v>9.2823991431631551E-3</v>
      </c>
      <c r="AE525" s="113"/>
      <c r="AF525" s="60"/>
      <c r="AH525" s="59"/>
    </row>
    <row r="526" spans="1:34">
      <c r="A526" s="99" t="s">
        <v>836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95.4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76.5</v>
      </c>
      <c r="S526" s="14">
        <f>(N526/100)*(I526*$I$14)+(N526/100)*(J526*$J$14)+(N526/100)*(M526*$M$14)</f>
        <v>85.860000000000014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22.95</v>
      </c>
      <c r="X526" s="14">
        <f t="shared" si="177"/>
        <v>181.26000000000002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99.45</v>
      </c>
      <c r="AC526" s="15">
        <f t="shared" si="189"/>
        <v>280.7</v>
      </c>
      <c r="AD526" s="48">
        <f>(ROUND(AC526-AC516,1)/AC516)</f>
        <v>2.142092109960728E-3</v>
      </c>
      <c r="AE526" s="113"/>
      <c r="AF526" s="60"/>
      <c r="AH526" s="59"/>
    </row>
    <row r="527" spans="1:34">
      <c r="A527" s="99" t="s">
        <v>837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126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139.86000000000001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265.86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265.89999999999998</v>
      </c>
      <c r="AD527" s="48">
        <f>(ROUND(AC527-AC516,1)/AC516)</f>
        <v>-5.0696179935737232E-2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126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139.86000000000001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265.86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265.89999999999998</v>
      </c>
      <c r="AD528" s="48">
        <f>(ROUND(AC528-AC516,1)/AC516)</f>
        <v>-5.0696179935737232E-2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95.4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76.5</v>
      </c>
      <c r="S529" s="14">
        <f>(N529/100)*(I529*$I$16)+(N529/100)*(J529*$J$16)</f>
        <v>114.00300000000001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209.40300000000002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76.5</v>
      </c>
      <c r="AC529" s="15">
        <f t="shared" si="189"/>
        <v>285.89999999999998</v>
      </c>
      <c r="AD529" s="48">
        <f>(ROUND(AC529-AC516,1)/AC516)</f>
        <v>2.0706890396287037E-2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95.4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76.5</v>
      </c>
      <c r="S530" s="14">
        <f>(N530/100)*(I530*$I$17)+(N530/100)*(J530*$J$17)</f>
        <v>124.974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220.37400000000002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76.5</v>
      </c>
      <c r="AC530" s="15">
        <f t="shared" si="189"/>
        <v>296.89999999999998</v>
      </c>
      <c r="AD530" s="48">
        <f>(ROUND(AC530-AC516,1)/AC516)</f>
        <v>5.997857907890039E-2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99.000000000000014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108.9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207.90000000000003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207.9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81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139.96800000000002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220.96800000000002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221</v>
      </c>
      <c r="AD532" s="48">
        <f>(ROUND(AC532-AC531,1)/AC531)</f>
        <v>6.3011063011063004E-2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838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90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90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90</v>
      </c>
      <c r="AD533" s="48">
        <f>(ROUND(AC533-AC531,1)/AC531)</f>
        <v>-0.5670995670995671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90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99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189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189</v>
      </c>
      <c r="AD534" s="48">
        <f>(ROUND(AC534-AC531,1)/AC531)</f>
        <v>-9.0909090909090898E-2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90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99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189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189</v>
      </c>
      <c r="AD535" s="48">
        <f>(ROUND(AC535-AC531,1)/AC531)</f>
        <v>-9.0909090909090898E-2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90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99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189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189</v>
      </c>
      <c r="AD536" s="48">
        <f>(ROUND(AC536-AC531,1)/AC531)</f>
        <v>-9.0909090909090898E-2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36</v>
      </c>
      <c r="O537" s="14">
        <f>E537*$E$9</f>
        <v>81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39.599999999999994</v>
      </c>
      <c r="T537" s="14">
        <f>(O537/100)*(K537*$K$9)</f>
        <v>93.960000000000008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75.599999999999994</v>
      </c>
      <c r="Y537" s="14">
        <f t="shared" si="192"/>
        <v>174.96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250.6</v>
      </c>
      <c r="AD537" s="48">
        <f>(ROUND(AC537-AC531,1)/AC531)</f>
        <v>0.2053872053872054</v>
      </c>
      <c r="AE537" s="113"/>
      <c r="AF537" s="60"/>
      <c r="AH537" s="59"/>
    </row>
    <row r="538" spans="1:34">
      <c r="A538" s="99" t="s">
        <v>833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36</v>
      </c>
      <c r="O538" s="14">
        <f>E538*$E$10</f>
        <v>0</v>
      </c>
      <c r="P538" s="14">
        <f>F538*$F$10</f>
        <v>81</v>
      </c>
      <c r="Q538" s="14">
        <f>G538*$G$10</f>
        <v>0</v>
      </c>
      <c r="R538" s="14">
        <f>H538*$H$10</f>
        <v>0</v>
      </c>
      <c r="S538" s="14">
        <f>(N538/100)*(I538*$I$10)+(N538/100)*(J538*$J$10)</f>
        <v>39.599999999999994</v>
      </c>
      <c r="T538" s="14">
        <f>(O538/100)*(K538*$J$10)</f>
        <v>0</v>
      </c>
      <c r="U538" s="14">
        <f>(P538/100)*(K538*$K$10)+(P538/100)*(L538*$L$10)</f>
        <v>93.960000000000008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75.599999999999994</v>
      </c>
      <c r="Y538" s="14">
        <f t="shared" si="192"/>
        <v>0</v>
      </c>
      <c r="Z538" s="14">
        <f t="shared" si="193"/>
        <v>174.96</v>
      </c>
      <c r="AA538" s="14">
        <f t="shared" si="194"/>
        <v>0</v>
      </c>
      <c r="AB538" s="14">
        <f t="shared" si="196"/>
        <v>0</v>
      </c>
      <c r="AC538" s="15">
        <f t="shared" si="195"/>
        <v>250.6</v>
      </c>
      <c r="AD538" s="48">
        <f>(ROUND(AC538-AC531,1)/AC531)</f>
        <v>0.2053872053872054</v>
      </c>
      <c r="AE538" s="113"/>
      <c r="AF538" s="60"/>
      <c r="AH538" s="59"/>
    </row>
    <row r="539" spans="1:34">
      <c r="A539" s="99" t="s">
        <v>834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36</v>
      </c>
      <c r="O539" s="14">
        <f>E539*$E$11</f>
        <v>0</v>
      </c>
      <c r="P539" s="14">
        <f>F539*$F$11</f>
        <v>0</v>
      </c>
      <c r="Q539" s="14">
        <f>G539*$G$11</f>
        <v>81</v>
      </c>
      <c r="R539" s="14">
        <f>H539*$H$11</f>
        <v>0</v>
      </c>
      <c r="S539" s="14">
        <f>(N539/100)*(I539*$I$11)+(N539/100)*(J539*$J$11)</f>
        <v>39.599999999999994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93.960000000000008</v>
      </c>
      <c r="W539" s="14">
        <f>(R539/100)*(K539*$K$11)+(R539/100)*(L539*$L$11)</f>
        <v>0</v>
      </c>
      <c r="X539" s="14">
        <f t="shared" si="191"/>
        <v>75.599999999999994</v>
      </c>
      <c r="Y539" s="14">
        <f t="shared" si="192"/>
        <v>0</v>
      </c>
      <c r="Z539" s="14">
        <f t="shared" si="193"/>
        <v>0</v>
      </c>
      <c r="AA539" s="14">
        <f t="shared" si="194"/>
        <v>174.96</v>
      </c>
      <c r="AB539" s="14">
        <f t="shared" si="196"/>
        <v>0</v>
      </c>
      <c r="AC539" s="15">
        <f t="shared" si="195"/>
        <v>250.6</v>
      </c>
      <c r="AD539" s="48">
        <f>(ROUND(AC539-AC531,1)/AC531)</f>
        <v>0.2053872053872054</v>
      </c>
      <c r="AE539" s="113"/>
      <c r="AF539" s="60"/>
      <c r="AH539" s="59"/>
    </row>
    <row r="540" spans="1:34">
      <c r="A540" s="99" t="s">
        <v>835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36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81</v>
      </c>
      <c r="S540" s="14">
        <f>(N540/100)*(I540*$I$12)+(N540/100)*(J540*$J$12)</f>
        <v>39.599999999999994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93.960000000000008</v>
      </c>
      <c r="X540" s="14">
        <f t="shared" si="191"/>
        <v>75.599999999999994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174.96</v>
      </c>
      <c r="AC540" s="15">
        <f t="shared" si="195"/>
        <v>250.6</v>
      </c>
      <c r="AD540" s="48">
        <f>(ROUND(AC540-AC531,1)/AC531)</f>
        <v>0.2053872053872054</v>
      </c>
      <c r="AE540" s="113"/>
      <c r="AF540" s="60"/>
      <c r="AH540" s="59"/>
    </row>
    <row r="541" spans="1:34">
      <c r="A541" s="99" t="s">
        <v>836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81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157.95000000000002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238.95000000000002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239</v>
      </c>
      <c r="AD541" s="48">
        <f>(ROUND(AC541-AC531,1)/AC531)</f>
        <v>0.14959114959114958</v>
      </c>
      <c r="AE541" s="113"/>
      <c r="AF541" s="60"/>
      <c r="AH541" s="59"/>
    </row>
    <row r="542" spans="1:34">
      <c r="A542" s="99" t="s">
        <v>837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81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157.95000000000002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238.95000000000002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239</v>
      </c>
      <c r="AD542" s="48">
        <f>(ROUND(AC542-AC531,1)/AC531)</f>
        <v>0.14959114959114958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81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157.95000000000002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238.95000000000002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239</v>
      </c>
      <c r="AD543" s="48">
        <f>(ROUND(AC543-AC531,1)/AC531)</f>
        <v>0.14959114959114958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81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154.30500000000001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235.30500000000001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235.3</v>
      </c>
      <c r="AD544" s="48">
        <f>(ROUND(AC544-AC531,1)/AC531)</f>
        <v>0.1317941317941318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81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152.28000000000003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233.28000000000003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233.3</v>
      </c>
      <c r="AD545" s="48">
        <f>(ROUND(AC545-AC531,1)/AC531)</f>
        <v>0.12217412217412216</v>
      </c>
      <c r="AE545" s="113"/>
      <c r="AF545" s="60"/>
      <c r="AH545" s="59"/>
    </row>
    <row r="546" spans="1:34">
      <c r="A546" s="106" t="s">
        <v>0</v>
      </c>
      <c r="B546" s="92" t="s">
        <v>891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110.00000000000001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99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209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209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90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144.36000000000001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234.36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234.4</v>
      </c>
      <c r="AD547" s="48">
        <f>(ROUND(AC547-AC546,1)/AC546)</f>
        <v>0.12153110047846889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838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90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190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190</v>
      </c>
      <c r="AD548" s="48">
        <f>(ROUND(AC548-AC546,1)/AC546)</f>
        <v>-9.0909090909090912E-2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90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190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190</v>
      </c>
      <c r="AD549" s="48">
        <f>(ROUND(AC549-AC546,1)/AC546)</f>
        <v>-9.0909090909090912E-2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90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190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190</v>
      </c>
      <c r="AD550" s="48">
        <f>(ROUND(AC550-AC546,1)/AC546)</f>
        <v>-9.0909090909090912E-2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90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190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190</v>
      </c>
      <c r="AD551" s="48">
        <f>(ROUND(AC551-AC546,1)/AC546)</f>
        <v>-9.0909090909090912E-2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40</v>
      </c>
      <c r="O552" s="14">
        <f>E552*$E$9</f>
        <v>144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16</v>
      </c>
      <c r="T552" s="14">
        <f>(O552/100)*(K552*$K$9)</f>
        <v>72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56</v>
      </c>
      <c r="Y552" s="14">
        <f t="shared" si="178"/>
        <v>216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272</v>
      </c>
      <c r="AD552" s="48">
        <f>(ROUND(AC552-AC546,1)/AC546)</f>
        <v>0.30143540669856461</v>
      </c>
      <c r="AE552" s="113"/>
      <c r="AF552" s="60"/>
      <c r="AH552" s="59"/>
    </row>
    <row r="553" spans="1:34">
      <c r="A553" s="99" t="s">
        <v>833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40</v>
      </c>
      <c r="O553" s="14">
        <f>E553*$E$10</f>
        <v>0</v>
      </c>
      <c r="P553" s="14">
        <f>F553*$F$10</f>
        <v>135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26</v>
      </c>
      <c r="T553" s="14">
        <f>(O553/100)*(K553*$J$10)</f>
        <v>0</v>
      </c>
      <c r="U553" s="14">
        <f>(P553/100)*(K553*$K$10)+(P553/100)*(L553*$L$10)</f>
        <v>67.5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66</v>
      </c>
      <c r="Y553" s="14">
        <f t="shared" si="178"/>
        <v>0</v>
      </c>
      <c r="Z553" s="14">
        <f t="shared" si="179"/>
        <v>202.5</v>
      </c>
      <c r="AA553" s="14">
        <f t="shared" si="180"/>
        <v>0</v>
      </c>
      <c r="AB553" s="14">
        <f t="shared" si="198"/>
        <v>0</v>
      </c>
      <c r="AC553" s="15">
        <f t="shared" si="197"/>
        <v>268.5</v>
      </c>
      <c r="AD553" s="48">
        <f>(ROUND(AC553-AC546,1)/AC546)</f>
        <v>0.28468899521531099</v>
      </c>
      <c r="AE553" s="113"/>
      <c r="AF553" s="60"/>
      <c r="AH553" s="59"/>
    </row>
    <row r="554" spans="1:34">
      <c r="A554" s="99" t="s">
        <v>834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40</v>
      </c>
      <c r="O554" s="14">
        <f>E554*$E$11</f>
        <v>0</v>
      </c>
      <c r="P554" s="14">
        <f>F554*$F$11</f>
        <v>0</v>
      </c>
      <c r="Q554" s="14">
        <f>G554*$G$11</f>
        <v>126</v>
      </c>
      <c r="R554" s="14">
        <f>H554*$H$11</f>
        <v>0</v>
      </c>
      <c r="S554" s="14">
        <f>(N554/100)*(I554*$I$11)+(N554/100)*(J554*$J$11)+(N554/100)*(L554*$L$11)</f>
        <v>36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63</v>
      </c>
      <c r="W554" s="14">
        <f>(R554/100)*(K554*$K$11)+(R554/100)*(L554*$L$11)</f>
        <v>0</v>
      </c>
      <c r="X554" s="14">
        <f t="shared" si="177"/>
        <v>76</v>
      </c>
      <c r="Y554" s="14">
        <f t="shared" si="178"/>
        <v>0</v>
      </c>
      <c r="Z554" s="14">
        <f t="shared" si="179"/>
        <v>0</v>
      </c>
      <c r="AA554" s="14">
        <f t="shared" si="180"/>
        <v>189</v>
      </c>
      <c r="AB554" s="14">
        <f t="shared" si="198"/>
        <v>0</v>
      </c>
      <c r="AC554" s="15">
        <f t="shared" si="197"/>
        <v>265</v>
      </c>
      <c r="AD554" s="48">
        <f>(ROUND(AC554-AC546,1)/AC546)</f>
        <v>0.26794258373205743</v>
      </c>
      <c r="AE554" s="113"/>
      <c r="AF554" s="60"/>
      <c r="AH554" s="59"/>
    </row>
    <row r="555" spans="1:34">
      <c r="A555" s="99" t="s">
        <v>835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40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135</v>
      </c>
      <c r="S555" s="14">
        <f>(N555/100)*(I555*$I$12)+(N555/100)*(J555*$J$12)+(N555/100)*(L555*$L$12)</f>
        <v>26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67.5</v>
      </c>
      <c r="X555" s="14">
        <f t="shared" si="177"/>
        <v>66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202.5</v>
      </c>
      <c r="AC555" s="15">
        <f t="shared" si="197"/>
        <v>268.5</v>
      </c>
      <c r="AD555" s="48">
        <f>(ROUND(AC555-AC546,1)/AC546)</f>
        <v>0.28468899521531099</v>
      </c>
      <c r="AE555" s="113"/>
      <c r="AF555" s="60"/>
      <c r="AH555" s="59"/>
    </row>
    <row r="556" spans="1:34">
      <c r="A556" s="99" t="s">
        <v>836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90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103.5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193.5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193.5</v>
      </c>
      <c r="AD556" s="48">
        <f>(ROUND(AC556-AC546,1)/AC546)</f>
        <v>-7.4162679425837319E-2</v>
      </c>
      <c r="AE556" s="113"/>
      <c r="AF556" s="60"/>
      <c r="AH556" s="59"/>
    </row>
    <row r="557" spans="1:34">
      <c r="A557" s="99" t="s">
        <v>837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135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121.5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256.5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256.5</v>
      </c>
      <c r="AD557" s="48">
        <f>(ROUND(AC557-AC546,1)/AC546)</f>
        <v>0.22727272727272727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135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121.5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256.5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256.5</v>
      </c>
      <c r="AD558" s="48">
        <f>(ROUND(AC558-AC546,1)/AC546)</f>
        <v>0.22727272727272727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90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183.60000000000002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273.60000000000002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273.60000000000002</v>
      </c>
      <c r="AD559" s="48">
        <f>(ROUND(AC559-AC546,1)/AC546)</f>
        <v>0.30909090909090908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90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183.60000000000002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273.60000000000002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273.60000000000002</v>
      </c>
      <c r="AD560" s="48">
        <f>(ROUND(AC560-AC546,1)/AC546)</f>
        <v>0.30909090909090908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110.00000000000001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110.00000000000001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220.00000000000003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220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90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153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243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243</v>
      </c>
      <c r="AD562" s="48">
        <f>(ROUND(AC562-AC561,1)/AC561)</f>
        <v>0.10454545454545454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838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100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200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200</v>
      </c>
      <c r="AD563" s="48">
        <f>(ROUND(AC563-AC561,1)/AC561)</f>
        <v>-9.0909090909090912E-2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100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200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200</v>
      </c>
      <c r="AD564" s="48">
        <f>(ROUND(AC564-AC561,1)/AC561)</f>
        <v>-9.0909090909090912E-2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100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200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200</v>
      </c>
      <c r="AD565" s="48">
        <f>(ROUND(AC565-AC561,1)/AC561)</f>
        <v>-9.0909090909090912E-2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100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200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200</v>
      </c>
      <c r="AD566" s="48">
        <f>(ROUND(AC566-AC561,1)/AC561)</f>
        <v>-9.0909090909090912E-2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40</v>
      </c>
      <c r="O567" s="14">
        <f>E567*$E$9</f>
        <v>90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40</v>
      </c>
      <c r="T567" s="14">
        <f>(O567/100)*(K567*$K$9)+(N567/100)*(M567*$M$9)</f>
        <v>95.600000000000009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80</v>
      </c>
      <c r="Y567" s="14">
        <f t="shared" si="200"/>
        <v>185.60000000000002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265.60000000000002</v>
      </c>
      <c r="AD567" s="48">
        <f>(ROUND(AC567-AC561,1)/AC561)</f>
        <v>0.20727272727272728</v>
      </c>
      <c r="AE567" s="113"/>
      <c r="AF567" s="60"/>
      <c r="AH567" s="59"/>
    </row>
    <row r="568" spans="1:34">
      <c r="A568" s="99" t="s">
        <v>833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40</v>
      </c>
      <c r="O568" s="14">
        <f>E568*$E$10</f>
        <v>0</v>
      </c>
      <c r="P568" s="14">
        <f>F568*$F$10</f>
        <v>90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40</v>
      </c>
      <c r="T568" s="14">
        <f>(O568/100)*(K568*$J$10)</f>
        <v>0</v>
      </c>
      <c r="U568" s="14">
        <f>(P568/100)*(K568*$K$10)+(P568/100)*(L568*$L$10)+(N568/100)*(M568*$M$10)</f>
        <v>95.600000000000009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80</v>
      </c>
      <c r="Y568" s="14">
        <f t="shared" si="200"/>
        <v>0</v>
      </c>
      <c r="Z568" s="14">
        <f t="shared" si="201"/>
        <v>185.60000000000002</v>
      </c>
      <c r="AA568" s="14">
        <f t="shared" si="202"/>
        <v>0</v>
      </c>
      <c r="AB568" s="14">
        <f t="shared" si="204"/>
        <v>0</v>
      </c>
      <c r="AC568" s="15">
        <f t="shared" si="203"/>
        <v>265.60000000000002</v>
      </c>
      <c r="AD568" s="48">
        <f>(ROUND(AC568-AC561,1)/AC561)</f>
        <v>0.20727272727272728</v>
      </c>
      <c r="AE568" s="113"/>
      <c r="AF568" s="60"/>
      <c r="AH568" s="59"/>
    </row>
    <row r="569" spans="1:34">
      <c r="A569" s="99" t="s">
        <v>834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40</v>
      </c>
      <c r="O569" s="14">
        <f>E569*$E$11</f>
        <v>0</v>
      </c>
      <c r="P569" s="14">
        <f>F569*$F$11</f>
        <v>0</v>
      </c>
      <c r="Q569" s="14">
        <f>G569*$G$11</f>
        <v>90</v>
      </c>
      <c r="R569" s="14">
        <f>H569*$H$11</f>
        <v>0</v>
      </c>
      <c r="S569" s="14">
        <f>(N569/100)*(I569*$I$11)+(N569/100)*(J569*$J$11)+(N569/100)*(M569*$M$11)</f>
        <v>40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95.600000000000009</v>
      </c>
      <c r="W569" s="14">
        <f>(R569/100)*(K569*$K$11)+(R569/100)*(L569*$L$11)</f>
        <v>0</v>
      </c>
      <c r="X569" s="14">
        <f t="shared" si="199"/>
        <v>80</v>
      </c>
      <c r="Y569" s="14">
        <f t="shared" si="200"/>
        <v>0</v>
      </c>
      <c r="Z569" s="14">
        <f t="shared" si="201"/>
        <v>0</v>
      </c>
      <c r="AA569" s="14">
        <f t="shared" si="202"/>
        <v>185.60000000000002</v>
      </c>
      <c r="AB569" s="14">
        <f t="shared" si="204"/>
        <v>0</v>
      </c>
      <c r="AC569" s="15">
        <f t="shared" si="203"/>
        <v>265.60000000000002</v>
      </c>
      <c r="AD569" s="48">
        <f>(ROUND(AC569-AC561,1)/AC561)</f>
        <v>0.20727272727272728</v>
      </c>
      <c r="AE569" s="113"/>
      <c r="AF569" s="60"/>
      <c r="AH569" s="59"/>
    </row>
    <row r="570" spans="1:34">
      <c r="A570" s="99" t="s">
        <v>835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40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90</v>
      </c>
      <c r="S570" s="14">
        <f>(N570/100)*(I570*$I$12)+(N570/100)*(J570*$J$12)+(N570/100)*(M570*$M$12)</f>
        <v>40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95.600000000000009</v>
      </c>
      <c r="X570" s="14">
        <f t="shared" si="199"/>
        <v>80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185.60000000000002</v>
      </c>
      <c r="AC570" s="15">
        <f t="shared" si="203"/>
        <v>265.60000000000002</v>
      </c>
      <c r="AD570" s="48">
        <f>(ROUND(AC570-AC561,1)/AC561)</f>
        <v>0.20727272727272728</v>
      </c>
      <c r="AE570" s="113"/>
      <c r="AF570" s="60"/>
      <c r="AH570" s="59"/>
    </row>
    <row r="571" spans="1:34">
      <c r="A571" s="99" t="s">
        <v>836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90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162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252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252</v>
      </c>
      <c r="AD571" s="48">
        <f>(ROUND(AC571-AC561,1)/AC561)</f>
        <v>0.14545454545454545</v>
      </c>
      <c r="AE571" s="113"/>
      <c r="AF571" s="60"/>
      <c r="AH571" s="59"/>
    </row>
    <row r="572" spans="1:34">
      <c r="A572" s="99" t="s">
        <v>837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126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137.34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263.34000000000003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263.3</v>
      </c>
      <c r="AD572" s="48">
        <f>(ROUND(AC572-AC561,1)/AC561)</f>
        <v>0.19681818181818181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126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137.34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263.34000000000003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263.3</v>
      </c>
      <c r="AD573" s="48">
        <f>(ROUND(AC573-AC561,1)/AC561)</f>
        <v>0.19681818181818181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90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194.85000000000002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284.85000000000002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284.89999999999998</v>
      </c>
      <c r="AD574" s="48">
        <f>(ROUND(AC574-AC561,1)/AC561)</f>
        <v>0.29500000000000004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90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194.85000000000002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284.85000000000002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284.89999999999998</v>
      </c>
      <c r="AD575" s="48">
        <f>(ROUND(AC575-AC561,1)/AC561)</f>
        <v>0.29500000000000004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104.50000000000001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114.95000000000002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219.45000000000005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219.5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85.5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147.40199999999999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232.90199999999999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232.9</v>
      </c>
      <c r="AD577" s="48">
        <f>(ROUND(AC577-AC576,1)/AC576)</f>
        <v>6.1047835990888387E-2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838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95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104.5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199.5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199.5</v>
      </c>
      <c r="AD578" s="48">
        <f>(ROUND(AC578-AC576,1)/AC576)</f>
        <v>-9.1116173120728935E-2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95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104.5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199.5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199.5</v>
      </c>
      <c r="AD579" s="48">
        <f>(ROUND(AC579-AC576,1)/AC576)</f>
        <v>-9.1116173120728935E-2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95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104.5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199.5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199.5</v>
      </c>
      <c r="AD580" s="48">
        <f>(ROUND(AC580-AC576,1)/AC576)</f>
        <v>-9.1116173120728935E-2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95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104.5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199.5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199.5</v>
      </c>
      <c r="AD581" s="48">
        <f>(ROUND(AC581-AC576,1)/AC576)</f>
        <v>-9.1116173120728935E-2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38.400000000000006</v>
      </c>
      <c r="O582" s="14">
        <f>E582*$E$9</f>
        <v>85.5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23.040000000000006</v>
      </c>
      <c r="T582" s="14">
        <f>(O582/100)*(K582*$K$9)</f>
        <v>117.99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61.440000000000012</v>
      </c>
      <c r="Y582" s="14">
        <f t="shared" si="206"/>
        <v>203.49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264.89999999999998</v>
      </c>
      <c r="AD582" s="48">
        <f>(ROUND(AC582-AC576,1)/AC576)</f>
        <v>0.20683371298405467</v>
      </c>
      <c r="AE582" s="113"/>
      <c r="AF582" s="60"/>
      <c r="AH582" s="59"/>
    </row>
    <row r="583" spans="1:34">
      <c r="A583" s="99" t="s">
        <v>833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38.400000000000006</v>
      </c>
      <c r="O583" s="14">
        <f>E583*$E$10</f>
        <v>0</v>
      </c>
      <c r="P583" s="14">
        <f>F583*$F$10</f>
        <v>85.5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44.544000000000011</v>
      </c>
      <c r="T583" s="14">
        <f>(O583/100)*(K583*$J$10)</f>
        <v>0</v>
      </c>
      <c r="U583" s="14">
        <f>(P583/100)*(K583*$K$10)+(P583/100)*(L583*$L$10)</f>
        <v>95.759999999999991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82.944000000000017</v>
      </c>
      <c r="Y583" s="14">
        <f t="shared" si="206"/>
        <v>0</v>
      </c>
      <c r="Z583" s="14">
        <f t="shared" si="207"/>
        <v>181.26</v>
      </c>
      <c r="AA583" s="14">
        <f t="shared" si="208"/>
        <v>0</v>
      </c>
      <c r="AB583" s="14">
        <f t="shared" si="210"/>
        <v>0</v>
      </c>
      <c r="AC583" s="15">
        <f t="shared" si="209"/>
        <v>264.2</v>
      </c>
      <c r="AD583" s="48">
        <f>(ROUND(AC583-AC576,1)/AC576)</f>
        <v>0.20364464692482917</v>
      </c>
      <c r="AE583" s="113"/>
      <c r="AF583" s="60"/>
      <c r="AH583" s="59"/>
    </row>
    <row r="584" spans="1:34">
      <c r="A584" s="99" t="s">
        <v>834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38.400000000000006</v>
      </c>
      <c r="O584" s="14">
        <f>E584*$E$11</f>
        <v>0</v>
      </c>
      <c r="P584" s="14">
        <f>F584*$F$11</f>
        <v>0</v>
      </c>
      <c r="Q584" s="14">
        <f>G584*$G$11</f>
        <v>85.5</v>
      </c>
      <c r="R584" s="14">
        <f>H584*$H$11</f>
        <v>0</v>
      </c>
      <c r="S584" s="14">
        <f>(N584/100)*(I584*$I$11)+(N584/100)*(J584*$J$11)+(N584/100)*(L584*$L$11)</f>
        <v>59.52000000000001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81.224999999999994</v>
      </c>
      <c r="W584" s="14">
        <f>(R584/100)*(K584*$K$11)+(R584/100)*(L584*$L$11)</f>
        <v>0</v>
      </c>
      <c r="X584" s="14">
        <f t="shared" si="205"/>
        <v>97.920000000000016</v>
      </c>
      <c r="Y584" s="14">
        <f t="shared" si="206"/>
        <v>0</v>
      </c>
      <c r="Z584" s="14">
        <f t="shared" si="207"/>
        <v>0</v>
      </c>
      <c r="AA584" s="14">
        <f t="shared" si="208"/>
        <v>166.72499999999999</v>
      </c>
      <c r="AB584" s="14">
        <f t="shared" si="210"/>
        <v>0</v>
      </c>
      <c r="AC584" s="15">
        <f t="shared" si="209"/>
        <v>264.60000000000002</v>
      </c>
      <c r="AD584" s="48">
        <f>(ROUND(AC584-AC576,1)/AC576)</f>
        <v>0.20546697038724374</v>
      </c>
      <c r="AE584" s="113"/>
      <c r="AF584" s="60"/>
      <c r="AH584" s="59"/>
    </row>
    <row r="585" spans="1:34">
      <c r="A585" s="99" t="s">
        <v>835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38.400000000000006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85.5</v>
      </c>
      <c r="S585" s="14">
        <f>(N585/100)*(I585*$I$12)+(N585/100)*(J585*$J$12)+(N585/100)*(L585*$L$12)</f>
        <v>44.544000000000011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95.759999999999991</v>
      </c>
      <c r="X585" s="14">
        <f t="shared" si="205"/>
        <v>82.944000000000017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181.26</v>
      </c>
      <c r="AC585" s="15">
        <f t="shared" si="209"/>
        <v>264.2</v>
      </c>
      <c r="AD585" s="48">
        <f>(ROUND(AC585-AC576,1)/AC576)</f>
        <v>0.20364464692482917</v>
      </c>
      <c r="AE585" s="113"/>
      <c r="AF585" s="60"/>
      <c r="AH585" s="59"/>
    </row>
    <row r="586" spans="1:34">
      <c r="A586" s="99" t="s">
        <v>836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85.5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166.72499999999999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252.22499999999999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252.2</v>
      </c>
      <c r="AD586" s="48">
        <f>(ROUND(AC586-AC576,1)/AC576)</f>
        <v>0.14897494305239181</v>
      </c>
      <c r="AE586" s="113"/>
      <c r="AF586" s="60"/>
      <c r="AH586" s="59"/>
    </row>
    <row r="587" spans="1:34">
      <c r="A587" s="99" t="s">
        <v>837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85.5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166.72499999999999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252.22499999999999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252.2</v>
      </c>
      <c r="AD587" s="48">
        <f>(ROUND(AC587-AC576,1)/AC576)</f>
        <v>0.14897494305239181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85.5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166.72499999999999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252.22499999999999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252.2</v>
      </c>
      <c r="AD588" s="48">
        <f>(ROUND(AC588-AC576,1)/AC576)</f>
        <v>0.14897494305239181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85.5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191.51999999999998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277.02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277</v>
      </c>
      <c r="AD589" s="48">
        <f>(ROUND(AC589-AC576,1)/AC576)</f>
        <v>0.26195899772209569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85.5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202.63499999999999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288.13499999999999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288.10000000000002</v>
      </c>
      <c r="AD590" s="48">
        <f>(ROUND(AC590-AC576,1)/AC576)</f>
        <v>0.3125284738041002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93.500000000000014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88</v>
      </c>
      <c r="S591" s="52">
        <f>(N591/100)*(I591*$I$3)+(N591/100)*(J591*$J$3)</f>
        <v>74.800000000000011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17.600000000000001</v>
      </c>
      <c r="X591" s="52">
        <f t="shared" si="177"/>
        <v>168.3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105.6</v>
      </c>
      <c r="AC591" s="53">
        <f>ROUND(X591+Y591+Z591+AA591+AB591,1)</f>
        <v>273.89999999999998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76.5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72</v>
      </c>
      <c r="S592" s="14">
        <f>(N592/100)*(I592*$I$4)+(N592/100)*(J592*$J$4)</f>
        <v>114.75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14.399999999999999</v>
      </c>
      <c r="X592" s="14">
        <f t="shared" ref="X592:X605" si="211">N592+S592</f>
        <v>191.25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86.4</v>
      </c>
      <c r="AC592" s="15">
        <f>ROUND(X592+Y592+Z592+AA592+AB592,1)</f>
        <v>277.7</v>
      </c>
      <c r="AD592" s="48">
        <f>(ROUND(AC592-AC591,1)/AC591)</f>
        <v>1.3873676524278934E-2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838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85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80</v>
      </c>
      <c r="S593" s="14">
        <f>(N593/100)*(I593*$I$5)+(N593/100)*(J593*$J$5)</f>
        <v>68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16</v>
      </c>
      <c r="X593" s="14">
        <f t="shared" si="211"/>
        <v>153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96</v>
      </c>
      <c r="AC593" s="15">
        <f t="shared" ref="AC593:AC605" si="215">ROUND(X593+Y593+Z593+AA593+AB593,1)</f>
        <v>249</v>
      </c>
      <c r="AD593" s="48">
        <f>(ROUND(AC593-AC591,1)/AC591)</f>
        <v>-9.0909090909090912E-2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85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80</v>
      </c>
      <c r="S594" s="14">
        <f>(N594/100)*(I594*$I$6)+(N594/100)*(J594*$J$6)</f>
        <v>68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16</v>
      </c>
      <c r="X594" s="14">
        <f t="shared" si="211"/>
        <v>153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96</v>
      </c>
      <c r="AC594" s="15">
        <f t="shared" si="215"/>
        <v>249</v>
      </c>
      <c r="AD594" s="48">
        <f>(ROUND(AC594-AC591,1)/AC591)</f>
        <v>-9.0909090909090912E-2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85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80</v>
      </c>
      <c r="S595" s="14">
        <f>(N595/100)*(I595*$I$7)+(N595/100)*(J595*$J$7)</f>
        <v>68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16</v>
      </c>
      <c r="X595" s="14">
        <f t="shared" si="211"/>
        <v>153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96</v>
      </c>
      <c r="AC595" s="15">
        <f t="shared" si="215"/>
        <v>249</v>
      </c>
      <c r="AD595" s="48">
        <f>(ROUND(AC595-AC591,1)/AC591)</f>
        <v>-9.0909090909090912E-2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85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80</v>
      </c>
      <c r="S596" s="14">
        <f>(N596/100)*(I596*$I$8)+(N596/100)*(J596*$J$8)</f>
        <v>68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16</v>
      </c>
      <c r="X596" s="14">
        <f t="shared" si="211"/>
        <v>153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96</v>
      </c>
      <c r="AC596" s="15">
        <f t="shared" si="215"/>
        <v>249</v>
      </c>
      <c r="AD596" s="48">
        <f>(ROUND(AC596-AC591,1)/AC591)</f>
        <v>-9.0909090909090912E-2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34.4</v>
      </c>
      <c r="O597" s="14">
        <f>E597*$E$9</f>
        <v>121.5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27.519999999999996</v>
      </c>
      <c r="T597" s="14">
        <f>(O597/100)*(K597*$K$9)</f>
        <v>92.34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61.919999999999995</v>
      </c>
      <c r="Y597" s="14">
        <f t="shared" si="212"/>
        <v>213.84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275.8</v>
      </c>
      <c r="AD597" s="48">
        <f>(ROUND(AC597-AC591,1)/AC591)</f>
        <v>6.9368382621394671E-3</v>
      </c>
      <c r="AE597" s="113"/>
      <c r="AF597" s="60"/>
      <c r="AH597" s="59"/>
    </row>
    <row r="598" spans="1:34">
      <c r="A598" s="99" t="s">
        <v>833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34.4</v>
      </c>
      <c r="O598" s="14">
        <f>E598*$E$10</f>
        <v>0</v>
      </c>
      <c r="P598" s="14">
        <f>F598*$F$10</f>
        <v>121.5</v>
      </c>
      <c r="Q598" s="14">
        <f>G598*$G$10</f>
        <v>0</v>
      </c>
      <c r="R598" s="14">
        <f>H598*$H$10</f>
        <v>0</v>
      </c>
      <c r="S598" s="14">
        <f>(N598/100)*(I598*$I$10)+(N598/100)*(J598*$J$10)</f>
        <v>27.519999999999996</v>
      </c>
      <c r="T598" s="14">
        <f>(O598/100)*(K598*$J$10)</f>
        <v>0</v>
      </c>
      <c r="U598" s="14">
        <f>(P598/100)*(K598*$K$10)+(P598/100)*(L598*$L$10)</f>
        <v>92.34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61.919999999999995</v>
      </c>
      <c r="Y598" s="14">
        <f t="shared" si="212"/>
        <v>0</v>
      </c>
      <c r="Z598" s="14">
        <f t="shared" si="213"/>
        <v>213.84</v>
      </c>
      <c r="AA598" s="14">
        <f t="shared" si="214"/>
        <v>0</v>
      </c>
      <c r="AB598" s="14">
        <f t="shared" si="216"/>
        <v>0</v>
      </c>
      <c r="AC598" s="15">
        <f t="shared" si="215"/>
        <v>275.8</v>
      </c>
      <c r="AD598" s="48">
        <f>(ROUND(AC598-AC591,1)/AC591)</f>
        <v>6.9368382621394671E-3</v>
      </c>
      <c r="AE598" s="113"/>
      <c r="AF598" s="60"/>
      <c r="AH598" s="59"/>
    </row>
    <row r="599" spans="1:34">
      <c r="A599" s="99" t="s">
        <v>834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34.4</v>
      </c>
      <c r="O599" s="14">
        <f>E599*$E$11</f>
        <v>0</v>
      </c>
      <c r="P599" s="14">
        <f>F599*$F$11</f>
        <v>0</v>
      </c>
      <c r="Q599" s="14">
        <f>G599*$G$11</f>
        <v>121.5</v>
      </c>
      <c r="R599" s="14">
        <f>H599*$H$11</f>
        <v>0</v>
      </c>
      <c r="S599" s="14">
        <f>(N599/100)*(I599*$I$11)+(N599/100)*(J599*$J$11)</f>
        <v>27.519999999999996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92.34</v>
      </c>
      <c r="W599" s="14">
        <f>(R599/100)*(K599*$K$11)+(R599/100)*(L599*$L$11)</f>
        <v>0</v>
      </c>
      <c r="X599" s="14">
        <f t="shared" si="211"/>
        <v>61.919999999999995</v>
      </c>
      <c r="Y599" s="14">
        <f t="shared" si="212"/>
        <v>0</v>
      </c>
      <c r="Z599" s="14">
        <f t="shared" si="213"/>
        <v>0</v>
      </c>
      <c r="AA599" s="14">
        <f t="shared" si="214"/>
        <v>213.84</v>
      </c>
      <c r="AB599" s="14">
        <f t="shared" si="216"/>
        <v>0</v>
      </c>
      <c r="AC599" s="15">
        <f t="shared" si="215"/>
        <v>275.8</v>
      </c>
      <c r="AD599" s="48">
        <f>(ROUND(AC599-AC591,1)/AC591)</f>
        <v>6.9368382621394671E-3</v>
      </c>
      <c r="AE599" s="113"/>
      <c r="AF599" s="60"/>
      <c r="AH599" s="60"/>
    </row>
    <row r="600" spans="1:34">
      <c r="A600" s="99" t="s">
        <v>835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34.4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121.5</v>
      </c>
      <c r="S600" s="14">
        <f>(N600/100)*(I600*$I$12)+(N600/100)*(J600*$J$12)</f>
        <v>27.519999999999996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92.34</v>
      </c>
      <c r="X600" s="14">
        <f t="shared" si="211"/>
        <v>61.919999999999995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213.84</v>
      </c>
      <c r="AC600" s="15">
        <f t="shared" si="215"/>
        <v>275.8</v>
      </c>
      <c r="AD600" s="48">
        <f>(ROUND(AC600-AC591,1)/AC591)</f>
        <v>6.9368382621394671E-3</v>
      </c>
      <c r="AE600" s="113"/>
      <c r="AF600" s="60"/>
      <c r="AH600" s="59"/>
    </row>
    <row r="601" spans="1:34">
      <c r="A601" s="99" t="s">
        <v>836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76.5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72</v>
      </c>
      <c r="S601" s="14">
        <f>(N601/100)*(I601*$I$14)+(N601/100)*(J601*$J$14)+(N601/100)*(M601*$M$14)</f>
        <v>87.975000000000009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39.599999999999994</v>
      </c>
      <c r="X601" s="14">
        <f t="shared" si="211"/>
        <v>164.47500000000002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111.6</v>
      </c>
      <c r="AC601" s="15">
        <f t="shared" si="215"/>
        <v>276.10000000000002</v>
      </c>
      <c r="AD601" s="48">
        <f>(ROUND(AC601-AC591,1)/AC591)</f>
        <v>8.0321285140562259E-3</v>
      </c>
      <c r="AE601" s="113"/>
      <c r="AF601" s="60"/>
      <c r="AH601" s="59"/>
    </row>
    <row r="602" spans="1:34">
      <c r="A602" s="99" t="s">
        <v>837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103.5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154.21499999999997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257.71499999999997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257.7</v>
      </c>
      <c r="AD602" s="48">
        <f>(ROUND(AC602-AC591,1)/AC591)</f>
        <v>-5.9145673603504929E-2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103.5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154.21499999999997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257.71499999999997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257.7</v>
      </c>
      <c r="AD603" s="48">
        <f>(ROUND(AC603-AC591,1)/AC591)</f>
        <v>-5.9145673603504929E-2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76.5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72</v>
      </c>
      <c r="S604" s="14">
        <f>(N604/100)*(I604*$I$16)+(N604/100)*(J604*$J$16)</f>
        <v>126.6075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28.799999999999997</v>
      </c>
      <c r="X604" s="14">
        <f t="shared" si="211"/>
        <v>203.10750000000002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100.8</v>
      </c>
      <c r="AC604" s="15">
        <f t="shared" si="215"/>
        <v>303.89999999999998</v>
      </c>
      <c r="AD604" s="48">
        <f>(ROUND(AC604-AC591,1)/AC591)</f>
        <v>0.1095290251916758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76.5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72</v>
      </c>
      <c r="S605" s="14">
        <f>(N605/100)*(I605*$I$17)+(N605/100)*(J605*$J$17)</f>
        <v>119.34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28.799999999999997</v>
      </c>
      <c r="X605" s="14">
        <f t="shared" si="211"/>
        <v>195.84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100.8</v>
      </c>
      <c r="AC605" s="15">
        <f t="shared" si="215"/>
        <v>296.60000000000002</v>
      </c>
      <c r="AD605" s="48">
        <f>(ROUND(AC605-AC591,1)/AC591)</f>
        <v>8.2876962395034684E-2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99.000000000000014</v>
      </c>
      <c r="O606" s="52">
        <f>E606*$E$3</f>
        <v>0</v>
      </c>
      <c r="P606" s="52">
        <f>F606*$F$3</f>
        <v>55.000000000000007</v>
      </c>
      <c r="Q606" s="52">
        <f>G606*$G$3</f>
        <v>0</v>
      </c>
      <c r="R606" s="52">
        <f>H606*$H$3</f>
        <v>0</v>
      </c>
      <c r="S606" s="52">
        <f>(N606/100)*(I606*$I$3)+(N606/100)*(J606*$J$3)</f>
        <v>89.100000000000009</v>
      </c>
      <c r="T606" s="52">
        <f>(O606/100)*(K606*$K$3)</f>
        <v>0</v>
      </c>
      <c r="U606" s="52">
        <f>(P606/100)*(K606*$K$3)+(P606/100)*(L606*$L$3)</f>
        <v>22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188.10000000000002</v>
      </c>
      <c r="Y606" s="52">
        <f t="shared" si="178"/>
        <v>0</v>
      </c>
      <c r="Z606" s="52">
        <f t="shared" si="179"/>
        <v>77</v>
      </c>
      <c r="AA606" s="52">
        <f t="shared" si="180"/>
        <v>0</v>
      </c>
      <c r="AB606" s="52">
        <f>R606+W606</f>
        <v>0</v>
      </c>
      <c r="AC606" s="53">
        <f>ROUND(X606+Y606+Z606+AA606+AB606,1)</f>
        <v>265.10000000000002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81</v>
      </c>
      <c r="O607" s="14">
        <f>E607*$E$4</f>
        <v>0</v>
      </c>
      <c r="P607" s="14">
        <f>F607*$F$4</f>
        <v>45</v>
      </c>
      <c r="Q607" s="14">
        <f>G607*$G$4</f>
        <v>0</v>
      </c>
      <c r="R607" s="14">
        <f>H607*$H$4</f>
        <v>0</v>
      </c>
      <c r="S607" s="14">
        <f>(N607/100)*(I607*$I$4)+(N607/100)*(J607*$J$4)</f>
        <v>126.36000000000001</v>
      </c>
      <c r="T607" s="14">
        <f>(O607/100)*(K607*$K$4)</f>
        <v>0</v>
      </c>
      <c r="U607" s="14">
        <f>(P607/100)*(K607*$K$4)+(P607/100)*(L607*$L$4)</f>
        <v>18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207.36</v>
      </c>
      <c r="Y607" s="14">
        <f t="shared" si="178"/>
        <v>0</v>
      </c>
      <c r="Z607" s="14">
        <f t="shared" si="179"/>
        <v>63</v>
      </c>
      <c r="AA607" s="14">
        <f t="shared" si="180"/>
        <v>0</v>
      </c>
      <c r="AB607" s="14">
        <f>R607+W607</f>
        <v>0</v>
      </c>
      <c r="AC607" s="15">
        <f>ROUND(X607+Y607+Z607+AA607+AB607,1)</f>
        <v>270.39999999999998</v>
      </c>
      <c r="AD607" s="48">
        <f>(ROUND(AC607-AC606,1)/AC606)</f>
        <v>1.9992455677102977E-2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838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90</v>
      </c>
      <c r="O608" s="14">
        <f>E608*$E$5</f>
        <v>0</v>
      </c>
      <c r="P608" s="14">
        <f>F608*$F$5</f>
        <v>50</v>
      </c>
      <c r="Q608" s="14">
        <f>G608*$G$5</f>
        <v>0</v>
      </c>
      <c r="R608" s="14">
        <f>H608*$H$5</f>
        <v>0</v>
      </c>
      <c r="S608" s="14">
        <f>(N608/100)*(I608*$I$5)+(N608/100)*(J608*$J$5)</f>
        <v>81</v>
      </c>
      <c r="T608" s="14">
        <f>(O608/100)*(K608*$K$5)</f>
        <v>0</v>
      </c>
      <c r="U608" s="14">
        <f>(P608/100)*(K608*$K$5)+(P608/100)*(L608*$L$5)</f>
        <v>20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171</v>
      </c>
      <c r="Y608" s="14">
        <f t="shared" si="178"/>
        <v>0</v>
      </c>
      <c r="Z608" s="14">
        <f t="shared" si="179"/>
        <v>70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241</v>
      </c>
      <c r="AD608" s="48">
        <f>(ROUND(AC608-AC606,1)/AC606)</f>
        <v>-9.0909090909090912E-2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90</v>
      </c>
      <c r="O609" s="14">
        <f>E609*$E$6</f>
        <v>0</v>
      </c>
      <c r="P609" s="14">
        <f>F609*$F$6</f>
        <v>50</v>
      </c>
      <c r="Q609" s="14">
        <f>G609*$G$6</f>
        <v>0</v>
      </c>
      <c r="R609" s="14">
        <f>H609*$H$6</f>
        <v>0</v>
      </c>
      <c r="S609" s="14">
        <f>(N609/100)*(I609*$I$6)+(N609/100)*(J609*$J$6)</f>
        <v>81</v>
      </c>
      <c r="T609" s="14">
        <f>(O609/100)*(K609*$K$6)</f>
        <v>0</v>
      </c>
      <c r="U609" s="14">
        <f>(P609/100)*(K609*$K$6)+(P609/100)*(L609*$L$6)</f>
        <v>20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171</v>
      </c>
      <c r="Y609" s="14">
        <f t="shared" si="178"/>
        <v>0</v>
      </c>
      <c r="Z609" s="14">
        <f t="shared" si="179"/>
        <v>70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241</v>
      </c>
      <c r="AD609" s="48">
        <f>(ROUND(AC609-AC606,1)/AC606)</f>
        <v>-9.0909090909090912E-2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90</v>
      </c>
      <c r="O610" s="14">
        <f>E610*$E$7</f>
        <v>0</v>
      </c>
      <c r="P610" s="14">
        <f>F610*$F$7</f>
        <v>50</v>
      </c>
      <c r="Q610" s="14">
        <f>G610*$G$7</f>
        <v>0</v>
      </c>
      <c r="R610" s="14">
        <f>H610*$H$7</f>
        <v>0</v>
      </c>
      <c r="S610" s="14">
        <f>(N610/100)*(I610*$I$7)+(N610/100)*(J610*$J$7)</f>
        <v>81</v>
      </c>
      <c r="T610" s="14">
        <f>(O610/100)*(K610*$K$7)</f>
        <v>0</v>
      </c>
      <c r="U610" s="14">
        <f>(P610/100)*(K610*$K$7)+(P610/100)*(L610*$L$7)</f>
        <v>20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171</v>
      </c>
      <c r="Y610" s="14">
        <f t="shared" si="178"/>
        <v>0</v>
      </c>
      <c r="Z610" s="14">
        <f t="shared" si="179"/>
        <v>70</v>
      </c>
      <c r="AA610" s="14">
        <f t="shared" si="180"/>
        <v>0</v>
      </c>
      <c r="AB610" s="14">
        <f t="shared" si="218"/>
        <v>0</v>
      </c>
      <c r="AC610" s="15">
        <f t="shared" si="217"/>
        <v>241</v>
      </c>
      <c r="AD610" s="48">
        <f>(ROUND(AC610-AC606,1)/AC606)</f>
        <v>-9.0909090909090912E-2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90</v>
      </c>
      <c r="O611" s="14">
        <f>E611*$E$8</f>
        <v>0</v>
      </c>
      <c r="P611" s="14">
        <f>F611*$F$8</f>
        <v>50</v>
      </c>
      <c r="Q611" s="14">
        <f>G611*$G$8</f>
        <v>0</v>
      </c>
      <c r="R611" s="14">
        <f>H611*$H$8</f>
        <v>0</v>
      </c>
      <c r="S611" s="14">
        <f>(N611/100)*(I611*$I$8)+(N611/100)*(J611*$J$8)</f>
        <v>81</v>
      </c>
      <c r="T611" s="14">
        <f>(O611/100)*(K611*$K$8)</f>
        <v>0</v>
      </c>
      <c r="U611" s="14">
        <f>(P611/100)*(K611*$K$8)+(P611/100)*(L611*$L$8)</f>
        <v>20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171</v>
      </c>
      <c r="Y611" s="14">
        <f t="shared" si="178"/>
        <v>0</v>
      </c>
      <c r="Z611" s="14">
        <f t="shared" si="179"/>
        <v>70</v>
      </c>
      <c r="AA611" s="14">
        <f t="shared" si="180"/>
        <v>0</v>
      </c>
      <c r="AB611" s="14">
        <f t="shared" si="218"/>
        <v>0</v>
      </c>
      <c r="AC611" s="15">
        <f t="shared" si="217"/>
        <v>241</v>
      </c>
      <c r="AD611" s="48">
        <f>(ROUND(AC611-AC606,1)/AC606)</f>
        <v>-9.0909090909090912E-2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36</v>
      </c>
      <c r="O612" s="14">
        <f>E612*$E$9</f>
        <v>103.5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32.4</v>
      </c>
      <c r="T612" s="14">
        <f>(O612/100)*(K612*$K$9)</f>
        <v>98.324999999999989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68.400000000000006</v>
      </c>
      <c r="Y612" s="14">
        <f t="shared" si="178"/>
        <v>201.82499999999999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270.2</v>
      </c>
      <c r="AD612" s="48">
        <f>(ROUND(AC612-AC606,1)/AC606)</f>
        <v>1.9238023387400979E-2</v>
      </c>
      <c r="AE612" s="113"/>
      <c r="AF612" s="60"/>
      <c r="AH612" s="59"/>
    </row>
    <row r="613" spans="1:34">
      <c r="A613" s="99" t="s">
        <v>833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36</v>
      </c>
      <c r="O613" s="14">
        <f>E613*$E$10</f>
        <v>0</v>
      </c>
      <c r="P613" s="14">
        <f>F613*$F$10</f>
        <v>103.5</v>
      </c>
      <c r="Q613" s="14">
        <f>G613*$G$10</f>
        <v>0</v>
      </c>
      <c r="R613" s="14">
        <f>H613*$H$10</f>
        <v>0</v>
      </c>
      <c r="S613" s="14">
        <f>(N613/100)*(I613*$I$10)+(N613/100)*(J613*$J$10)</f>
        <v>32.4</v>
      </c>
      <c r="T613" s="14">
        <f>(O613/100)*(K613*$J$10)</f>
        <v>0</v>
      </c>
      <c r="U613" s="14">
        <f>(P613/100)*(K613*$K$10)+(P613/100)*(L613*$L$10)</f>
        <v>98.324999999999989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68.400000000000006</v>
      </c>
      <c r="Y613" s="14">
        <f t="shared" si="178"/>
        <v>0</v>
      </c>
      <c r="Z613" s="14">
        <f t="shared" si="179"/>
        <v>201.82499999999999</v>
      </c>
      <c r="AA613" s="14">
        <f t="shared" si="180"/>
        <v>0</v>
      </c>
      <c r="AB613" s="14">
        <f t="shared" si="218"/>
        <v>0</v>
      </c>
      <c r="AC613" s="15">
        <f t="shared" si="217"/>
        <v>270.2</v>
      </c>
      <c r="AD613" s="48">
        <f>(ROUND(AC613-AC606,1)/AC606)</f>
        <v>1.9238023387400979E-2</v>
      </c>
      <c r="AE613" s="113"/>
      <c r="AF613" s="60"/>
      <c r="AH613" s="59"/>
    </row>
    <row r="614" spans="1:34">
      <c r="A614" s="99" t="s">
        <v>834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36</v>
      </c>
      <c r="O614" s="14">
        <f>E614*$E$11</f>
        <v>0</v>
      </c>
      <c r="P614" s="14">
        <f>F614*$F$11</f>
        <v>0</v>
      </c>
      <c r="Q614" s="14">
        <f>G614*$G$11</f>
        <v>103.5</v>
      </c>
      <c r="R614" s="14">
        <f>H614*$H$11</f>
        <v>0</v>
      </c>
      <c r="S614" s="14">
        <f>(N614/100)*(I614*$I$11)+(N614/100)*(J614*$J$11)</f>
        <v>32.4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98.324999999999989</v>
      </c>
      <c r="W614" s="14">
        <f>(R614/100)*(K614*$K$11)+(R614/100)*(L614*$L$11)</f>
        <v>0</v>
      </c>
      <c r="X614" s="14">
        <f t="shared" si="177"/>
        <v>68.400000000000006</v>
      </c>
      <c r="Y614" s="14">
        <f t="shared" si="178"/>
        <v>0</v>
      </c>
      <c r="Z614" s="14">
        <f t="shared" si="179"/>
        <v>0</v>
      </c>
      <c r="AA614" s="14">
        <f t="shared" si="180"/>
        <v>201.82499999999999</v>
      </c>
      <c r="AB614" s="14">
        <f t="shared" si="218"/>
        <v>0</v>
      </c>
      <c r="AC614" s="15">
        <f t="shared" si="217"/>
        <v>270.2</v>
      </c>
      <c r="AD614" s="48">
        <f>(ROUND(AC614-AC606,1)/AC606)</f>
        <v>1.9238023387400979E-2</v>
      </c>
      <c r="AE614" s="113"/>
      <c r="AF614" s="60"/>
      <c r="AH614" s="59"/>
    </row>
    <row r="615" spans="1:34">
      <c r="A615" s="99" t="s">
        <v>835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36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103.5</v>
      </c>
      <c r="S615" s="14">
        <f>(N615/100)*(I615*$I$12)+(N615/100)*(J615*$J$12)</f>
        <v>32.4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98.324999999999989</v>
      </c>
      <c r="X615" s="14">
        <f t="shared" si="177"/>
        <v>68.400000000000006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201.82499999999999</v>
      </c>
      <c r="AC615" s="15">
        <f t="shared" si="217"/>
        <v>270.2</v>
      </c>
      <c r="AD615" s="48">
        <f>(ROUND(AC615-AC606,1)/AC606)</f>
        <v>1.9238023387400979E-2</v>
      </c>
      <c r="AE615" s="113"/>
      <c r="AF615" s="60"/>
      <c r="AH615" s="59"/>
    </row>
    <row r="616" spans="1:34">
      <c r="A616" s="99" t="s">
        <v>836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81</v>
      </c>
      <c r="O616" s="14">
        <f>E616*$E$13</f>
        <v>0</v>
      </c>
      <c r="P616" s="14">
        <f>F616*$F$13</f>
        <v>45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105.30000000000001</v>
      </c>
      <c r="T616" s="14">
        <f>(O616/100)*(K616*$K$13)+(O616/100)*(M616*$M$13)</f>
        <v>0</v>
      </c>
      <c r="U616" s="14">
        <f>(P616/100)*(K616*$K$13)+(P616/100)*(L616*$L$13)+(P616/100)*(M616*$M$13)</f>
        <v>36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186.3</v>
      </c>
      <c r="Y616" s="14">
        <f t="shared" si="178"/>
        <v>0</v>
      </c>
      <c r="Z616" s="14">
        <f t="shared" si="179"/>
        <v>81</v>
      </c>
      <c r="AA616" s="14">
        <f t="shared" si="180"/>
        <v>0</v>
      </c>
      <c r="AB616" s="14">
        <f t="shared" si="218"/>
        <v>0</v>
      </c>
      <c r="AC616" s="15">
        <f t="shared" si="217"/>
        <v>267.3</v>
      </c>
      <c r="AD616" s="48">
        <f>(ROUND(AC616-AC606,1)/AC606)</f>
        <v>8.2987551867219917E-3</v>
      </c>
      <c r="AE616" s="113"/>
      <c r="AF616" s="60"/>
      <c r="AH616" s="59"/>
    </row>
    <row r="617" spans="1:34">
      <c r="A617" s="99" t="s">
        <v>837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98.100000000000009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156.96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255.06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255.1</v>
      </c>
      <c r="AD617" s="48">
        <f>(ROUND(AC617-AC606,1)/AC606)</f>
        <v>-3.7721614485099961E-2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98.100000000000009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156.96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255.06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255.1</v>
      </c>
      <c r="AD618" s="48">
        <f>(ROUND(AC618-AC606,1)/AC606)</f>
        <v>-3.7721614485099961E-2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81</v>
      </c>
      <c r="O619" s="14">
        <f>E619*$E$16</f>
        <v>0</v>
      </c>
      <c r="P619" s="14">
        <f>F619*$F$16</f>
        <v>45</v>
      </c>
      <c r="Q619" s="14">
        <f>G619*$G$16</f>
        <v>0</v>
      </c>
      <c r="R619" s="14">
        <f>H619*$H$16</f>
        <v>0</v>
      </c>
      <c r="S619" s="14">
        <f>(N619/100)*(I619*$I$16)+(N619/100)*(J619*$J$16)</f>
        <v>129.19499999999999</v>
      </c>
      <c r="T619" s="14">
        <f>(O619/100)*(K619*$K$16)</f>
        <v>0</v>
      </c>
      <c r="U619" s="14">
        <f>(P619/100)*(K619*$K$16)+(P619/100)*(L619*$L$16)</f>
        <v>36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210.19499999999999</v>
      </c>
      <c r="Y619" s="14">
        <f t="shared" si="178"/>
        <v>0</v>
      </c>
      <c r="Z619" s="14">
        <f t="shared" si="179"/>
        <v>81</v>
      </c>
      <c r="AA619" s="14">
        <f t="shared" si="180"/>
        <v>0</v>
      </c>
      <c r="AB619" s="14">
        <f t="shared" si="218"/>
        <v>0</v>
      </c>
      <c r="AC619" s="15">
        <f t="shared" si="217"/>
        <v>291.2</v>
      </c>
      <c r="AD619" s="48">
        <f>(ROUND(AC619-AC606,1)/AC606)</f>
        <v>9.8453413806110904E-2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81</v>
      </c>
      <c r="O620" s="14">
        <f>E620*$E$17</f>
        <v>0</v>
      </c>
      <c r="P620" s="14">
        <f>F620*$F$17</f>
        <v>45</v>
      </c>
      <c r="Q620" s="14">
        <f>G620*$G$17</f>
        <v>0</v>
      </c>
      <c r="R620" s="14">
        <f>H620*$H$17</f>
        <v>0</v>
      </c>
      <c r="S620" s="14">
        <f>(N620/100)*(I620*$I$17)+(N620/100)*(J620*$J$17)</f>
        <v>144.18</v>
      </c>
      <c r="T620" s="14">
        <f>(O620/100)*(K620*$K$17)</f>
        <v>0</v>
      </c>
      <c r="U620" s="14">
        <f>(P620/100)*(K620*$K$17)+(P620/100)*(L620*$L$17)</f>
        <v>36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225.18</v>
      </c>
      <c r="Y620" s="14">
        <f t="shared" si="178"/>
        <v>0</v>
      </c>
      <c r="Z620" s="14">
        <f t="shared" si="179"/>
        <v>81</v>
      </c>
      <c r="AA620" s="14">
        <f t="shared" si="180"/>
        <v>0</v>
      </c>
      <c r="AB620" s="14">
        <f t="shared" si="218"/>
        <v>0</v>
      </c>
      <c r="AC620" s="15">
        <f t="shared" si="217"/>
        <v>306.2</v>
      </c>
      <c r="AD620" s="48">
        <f>(ROUND(AC620-AC606,1)/AC606)</f>
        <v>0.15503583553376082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118.80000000000001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106.92000000000002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225.72000000000003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225.7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97.2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141.91200000000001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239.11200000000002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239.1</v>
      </c>
      <c r="AD622" s="48">
        <f>(ROUND(AC622-AC621,1)/AC621)</f>
        <v>5.9370846256092159E-2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838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108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97.2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205.2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205.2</v>
      </c>
      <c r="AD623" s="48">
        <f>(ROUND(AC623-AC621,1)/AC621)</f>
        <v>-9.082853345148427E-2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108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97.2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205.2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205.2</v>
      </c>
      <c r="AD624" s="48">
        <f>(ROUND(AC624-AC621,1)/AC621)</f>
        <v>-9.082853345148427E-2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108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97.2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205.2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205.2</v>
      </c>
      <c r="AD625" s="48">
        <f>(ROUND(AC625-AC621,1)/AC621)</f>
        <v>-9.082853345148427E-2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108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97.2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205.2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205.2</v>
      </c>
      <c r="AD626" s="48">
        <f>(ROUND(AC626-AC621,1)/AC621)</f>
        <v>-9.082853345148427E-2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43.2</v>
      </c>
      <c r="O627" s="14">
        <f>E627*$E$9</f>
        <v>97.2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17.28</v>
      </c>
      <c r="T627" s="14">
        <f>(O627/100)*(K627*$K$9)</f>
        <v>114.696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60.480000000000004</v>
      </c>
      <c r="Y627" s="14">
        <f t="shared" si="178"/>
        <v>211.89600000000002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272.39999999999998</v>
      </c>
      <c r="AD627" s="48">
        <f>(ROUND(AC627-AC621,1)/AC621)</f>
        <v>0.20691182986264955</v>
      </c>
      <c r="AE627" s="113"/>
      <c r="AF627" s="60"/>
      <c r="AH627" s="59"/>
    </row>
    <row r="628" spans="1:34">
      <c r="A628" s="99" t="s">
        <v>833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43.2</v>
      </c>
      <c r="O628" s="14">
        <f>E628*$E$10</f>
        <v>0</v>
      </c>
      <c r="P628" s="14">
        <f>F628*$F$10</f>
        <v>97.2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38.016000000000005</v>
      </c>
      <c r="T628" s="14">
        <f>(O628/100)*(K628*$J$10)</f>
        <v>0</v>
      </c>
      <c r="U628" s="14">
        <f>(P628/100)*(K628*$K$10)+(P628/100)*(L628*$L$10)</f>
        <v>93.311999999999998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81.216000000000008</v>
      </c>
      <c r="Y628" s="14">
        <f t="shared" si="178"/>
        <v>0</v>
      </c>
      <c r="Z628" s="14">
        <f t="shared" si="179"/>
        <v>190.512</v>
      </c>
      <c r="AA628" s="14">
        <f t="shared" si="180"/>
        <v>0</v>
      </c>
      <c r="AB628" s="14">
        <f t="shared" si="220"/>
        <v>0</v>
      </c>
      <c r="AC628" s="15">
        <f t="shared" si="219"/>
        <v>271.7</v>
      </c>
      <c r="AD628" s="48">
        <f>(ROUND(AC628-AC621,1)/AC621)</f>
        <v>0.203810367744794</v>
      </c>
      <c r="AE628" s="113"/>
      <c r="AF628" s="60"/>
      <c r="AH628" s="59"/>
    </row>
    <row r="629" spans="1:34">
      <c r="A629" s="99" t="s">
        <v>834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43.2</v>
      </c>
      <c r="O629" s="14">
        <f>E629*$E$11</f>
        <v>0</v>
      </c>
      <c r="P629" s="14">
        <f>F629*$F$11</f>
        <v>0</v>
      </c>
      <c r="Q629" s="14">
        <f>G629*$G$11</f>
        <v>97.2</v>
      </c>
      <c r="R629" s="14">
        <f>H629*$H$11</f>
        <v>0</v>
      </c>
      <c r="S629" s="14">
        <f>(N629/100)*(I629*$I$11)+(N629/100)*(J629*$J$11)+(N629/100)*(L629*$L$11)</f>
        <v>52.272000000000006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78.731999999999999</v>
      </c>
      <c r="W629" s="14">
        <f>(R629/100)*(K629*$K$11)+(R629/100)*(L629*$L$11)</f>
        <v>0</v>
      </c>
      <c r="X629" s="14">
        <f t="shared" si="177"/>
        <v>95.472000000000008</v>
      </c>
      <c r="Y629" s="14">
        <f t="shared" si="178"/>
        <v>0</v>
      </c>
      <c r="Z629" s="14">
        <f t="shared" si="179"/>
        <v>0</v>
      </c>
      <c r="AA629" s="14">
        <f t="shared" si="180"/>
        <v>175.93200000000002</v>
      </c>
      <c r="AB629" s="14">
        <f t="shared" si="220"/>
        <v>0</v>
      </c>
      <c r="AC629" s="15">
        <f t="shared" si="219"/>
        <v>271.39999999999998</v>
      </c>
      <c r="AD629" s="48">
        <f>(ROUND(AC629-AC621,1)/AC621)</f>
        <v>0.20248116969428448</v>
      </c>
      <c r="AE629" s="113"/>
      <c r="AF629" s="60"/>
      <c r="AH629" s="59"/>
    </row>
    <row r="630" spans="1:34">
      <c r="A630" s="99" t="s">
        <v>835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43.2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97.2</v>
      </c>
      <c r="S630" s="14">
        <f>(N630/100)*(I630*$I$12)+(N630/100)*(J630*$J$12)+(N630/100)*(L630*$L$12)</f>
        <v>38.016000000000005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93.311999999999998</v>
      </c>
      <c r="X630" s="14">
        <f t="shared" si="177"/>
        <v>81.216000000000008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190.512</v>
      </c>
      <c r="AC630" s="15">
        <f t="shared" si="219"/>
        <v>271.7</v>
      </c>
      <c r="AD630" s="48">
        <f>(ROUND(AC630-AC621,1)/AC621)</f>
        <v>0.203810367744794</v>
      </c>
      <c r="AE630" s="113"/>
      <c r="AF630" s="60"/>
      <c r="AH630" s="59"/>
    </row>
    <row r="631" spans="1:34">
      <c r="A631" s="99" t="s">
        <v>836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97.2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160.38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257.58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257.60000000000002</v>
      </c>
      <c r="AD631" s="48">
        <f>(ROUND(AC631-AC621,1)/AC621)</f>
        <v>0.14133805937084626</v>
      </c>
      <c r="AE631" s="113"/>
      <c r="AF631" s="60"/>
      <c r="AH631" s="59"/>
    </row>
    <row r="632" spans="1:34">
      <c r="A632" s="99" t="s">
        <v>837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120.60000000000001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144.72000000000003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265.32000000000005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265.3</v>
      </c>
      <c r="AD632" s="48">
        <f>(ROUND(AC632-AC621,1)/AC621)</f>
        <v>0.17545414266725742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120.60000000000001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144.72000000000003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265.32000000000005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265.3</v>
      </c>
      <c r="AD633" s="48">
        <f>(ROUND(AC633-AC621,1)/AC621)</f>
        <v>0.17545414266725742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97.2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201.69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298.89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298.89999999999998</v>
      </c>
      <c r="AD634" s="48">
        <f>(ROUND(AC634-AC621,1)/AC621)</f>
        <v>0.32432432432432434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97.2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190.512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287.71199999999999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287.7</v>
      </c>
      <c r="AD635" s="48">
        <f>(ROUND(AC635-AC621,1)/AC621)</f>
        <v>0.27470093043863536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112.2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55.000000000000007</v>
      </c>
      <c r="S636" s="52">
        <f>(N636/100)*(I636*$I$3)+(N636/100)*(J636*$J$3)</f>
        <v>78.540000000000006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33</v>
      </c>
      <c r="X636" s="52">
        <f t="shared" si="177"/>
        <v>190.74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88</v>
      </c>
      <c r="AC636" s="53">
        <f>ROUND(X636+Y636+Z636+AA636+AB636,1)</f>
        <v>278.7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91.8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45</v>
      </c>
      <c r="S637" s="14">
        <f>(N637/100)*(I637*$I$4)+(N637/100)*(J637*$J$4)</f>
        <v>110.15999999999998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27</v>
      </c>
      <c r="X637" s="14">
        <f t="shared" ref="X637:X650" si="221">N637+S637</f>
        <v>201.95999999999998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72</v>
      </c>
      <c r="AC637" s="15">
        <f>ROUND(X637+Y637+Z637+AA637+AB637,1)</f>
        <v>274</v>
      </c>
      <c r="AD637" s="48">
        <f>(ROUND(AC637-AC636,1)/AC636)</f>
        <v>-1.6864011481880159E-2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838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102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50</v>
      </c>
      <c r="S638" s="14">
        <f>(N638/100)*(I638*$I$5)+(N638/100)*(J638*$J$5)</f>
        <v>71.400000000000006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30</v>
      </c>
      <c r="X638" s="14">
        <f t="shared" si="221"/>
        <v>173.4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80</v>
      </c>
      <c r="AC638" s="15">
        <f t="shared" ref="AC638:AC650" si="225">ROUND(X638+Y638+Z638+AA638+AB638,1)</f>
        <v>253.4</v>
      </c>
      <c r="AD638" s="48">
        <f>(ROUND(AC638-AC636,1)/AC636)</f>
        <v>-9.0778614998205956E-2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102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50</v>
      </c>
      <c r="S639" s="14">
        <f>(N639/100)*(I639*$I$6)+(N639/100)*(J639*$J$6)</f>
        <v>71.400000000000006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30</v>
      </c>
      <c r="X639" s="14">
        <f t="shared" si="221"/>
        <v>173.4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80</v>
      </c>
      <c r="AC639" s="15">
        <f t="shared" si="225"/>
        <v>253.4</v>
      </c>
      <c r="AD639" s="48">
        <f>(ROUND(AC639-AC636,1)/AC636)</f>
        <v>-9.0778614998205956E-2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102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50</v>
      </c>
      <c r="S640" s="14">
        <f>(N640/100)*(I640*$I$7)+(N640/100)*(J640*$J$7)</f>
        <v>71.400000000000006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30</v>
      </c>
      <c r="X640" s="14">
        <f t="shared" si="221"/>
        <v>173.4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80</v>
      </c>
      <c r="AC640" s="15">
        <f t="shared" si="225"/>
        <v>253.4</v>
      </c>
      <c r="AD640" s="48">
        <f>(ROUND(AC640-AC636,1)/AC636)</f>
        <v>-9.0778614998205956E-2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102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50</v>
      </c>
      <c r="S641" s="14">
        <f>(N641/100)*(I641*$I$8)+(N641/100)*(J641*$J$8)</f>
        <v>71.400000000000006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30</v>
      </c>
      <c r="X641" s="14">
        <f t="shared" si="221"/>
        <v>173.4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80</v>
      </c>
      <c r="AC641" s="15">
        <f t="shared" si="225"/>
        <v>253.4</v>
      </c>
      <c r="AD641" s="48">
        <f>(ROUND(AC641-AC636,1)/AC636)</f>
        <v>-9.0778614998205956E-2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40.800000000000004</v>
      </c>
      <c r="O642" s="14">
        <f>E642*$E$9</f>
        <v>144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28.560000000000002</v>
      </c>
      <c r="T642" s="14">
        <f>(O642/100)*(K642*$K$9)</f>
        <v>86.399999999999991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69.360000000000014</v>
      </c>
      <c r="Y642" s="14">
        <f t="shared" si="222"/>
        <v>230.39999999999998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299.8</v>
      </c>
      <c r="AD642" s="48">
        <f>(ROUND(AC642-AC636,1)/AC636)</f>
        <v>7.5708647290993913E-2</v>
      </c>
      <c r="AE642" s="113"/>
      <c r="AF642" s="60"/>
      <c r="AH642" s="59"/>
    </row>
    <row r="643" spans="1:34">
      <c r="A643" s="99" t="s">
        <v>833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40.800000000000004</v>
      </c>
      <c r="O643" s="14">
        <f>E643*$E$10</f>
        <v>0</v>
      </c>
      <c r="P643" s="14">
        <f>F643*$F$10</f>
        <v>144</v>
      </c>
      <c r="Q643" s="14">
        <f>G643*$G$10</f>
        <v>0</v>
      </c>
      <c r="R643" s="14">
        <f>H643*$H$10</f>
        <v>0</v>
      </c>
      <c r="S643" s="14">
        <f>(N643/100)*(I643*$I$10)+(N643/100)*(J643*$J$10)</f>
        <v>28.560000000000002</v>
      </c>
      <c r="T643" s="14">
        <f>(O643/100)*(K643*$J$10)</f>
        <v>0</v>
      </c>
      <c r="U643" s="14">
        <f>(P643/100)*(K643*$K$10)+(P643/100)*(L643*$L$10)</f>
        <v>86.399999999999991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69.360000000000014</v>
      </c>
      <c r="Y643" s="14">
        <f t="shared" si="222"/>
        <v>0</v>
      </c>
      <c r="Z643" s="14">
        <f t="shared" si="223"/>
        <v>230.39999999999998</v>
      </c>
      <c r="AA643" s="14">
        <f t="shared" si="224"/>
        <v>0</v>
      </c>
      <c r="AB643" s="14">
        <f t="shared" si="226"/>
        <v>0</v>
      </c>
      <c r="AC643" s="15">
        <f t="shared" si="225"/>
        <v>299.8</v>
      </c>
      <c r="AD643" s="48">
        <f>(ROUND(AC643-AC636,1)/AC636)</f>
        <v>7.5708647290993913E-2</v>
      </c>
      <c r="AE643" s="113"/>
      <c r="AF643" s="60"/>
      <c r="AH643" s="59"/>
    </row>
    <row r="644" spans="1:34">
      <c r="A644" s="99" t="s">
        <v>834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40.800000000000004</v>
      </c>
      <c r="O644" s="14">
        <f>E644*$E$11</f>
        <v>0</v>
      </c>
      <c r="P644" s="14">
        <f>F644*$F$11</f>
        <v>0</v>
      </c>
      <c r="Q644" s="14">
        <f>G644*$G$11</f>
        <v>144</v>
      </c>
      <c r="R644" s="14">
        <f>H644*$H$11</f>
        <v>0</v>
      </c>
      <c r="S644" s="14">
        <f>(N644/100)*(I644*$I$11)+(N644/100)*(J644*$J$11)</f>
        <v>28.560000000000002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86.399999999999991</v>
      </c>
      <c r="W644" s="14">
        <f>(R644/100)*(K644*$K$11)+(R644/100)*(L644*$L$11)</f>
        <v>0</v>
      </c>
      <c r="X644" s="14">
        <f t="shared" si="221"/>
        <v>69.360000000000014</v>
      </c>
      <c r="Y644" s="14">
        <f t="shared" si="222"/>
        <v>0</v>
      </c>
      <c r="Z644" s="14">
        <f t="shared" si="223"/>
        <v>0</v>
      </c>
      <c r="AA644" s="14">
        <f t="shared" si="224"/>
        <v>230.39999999999998</v>
      </c>
      <c r="AB644" s="14">
        <f t="shared" si="226"/>
        <v>0</v>
      </c>
      <c r="AC644" s="15">
        <f t="shared" si="225"/>
        <v>299.8</v>
      </c>
      <c r="AD644" s="48">
        <f>(ROUND(AC644-AC636,1)/AC636)</f>
        <v>7.5708647290993913E-2</v>
      </c>
      <c r="AE644" s="113"/>
      <c r="AF644" s="60"/>
      <c r="AH644" s="59"/>
    </row>
    <row r="645" spans="1:34">
      <c r="A645" s="99" t="s">
        <v>835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40.800000000000004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144</v>
      </c>
      <c r="S645" s="14">
        <f>(N645/100)*(I645*$I$12)+(N645/100)*(J645*$J$12)</f>
        <v>28.560000000000002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86.399999999999991</v>
      </c>
      <c r="X645" s="14">
        <f t="shared" si="221"/>
        <v>69.360000000000014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230.39999999999998</v>
      </c>
      <c r="AC645" s="15">
        <f t="shared" si="225"/>
        <v>299.8</v>
      </c>
      <c r="AD645" s="48">
        <f>(ROUND(AC645-AC636,1)/AC636)</f>
        <v>7.5708647290993913E-2</v>
      </c>
      <c r="AE645" s="113"/>
      <c r="AF645" s="60"/>
      <c r="AH645" s="59"/>
    </row>
    <row r="646" spans="1:34">
      <c r="A646" s="99" t="s">
        <v>836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91.8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45</v>
      </c>
      <c r="S646" s="14">
        <f>(N646/100)*(I646*$I$14)+(N646/100)*(J646*$J$14)+(N646/100)*(M646*$M$14)</f>
        <v>100.97999999999999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45</v>
      </c>
      <c r="X646" s="14">
        <f t="shared" si="221"/>
        <v>192.77999999999997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90</v>
      </c>
      <c r="AC646" s="15">
        <f t="shared" si="225"/>
        <v>282.8</v>
      </c>
      <c r="AD646" s="48">
        <f>(ROUND(AC646-AC636,1)/AC636)</f>
        <v>1.4711158952278435E-2</v>
      </c>
      <c r="AE646" s="113"/>
      <c r="AF646" s="60"/>
      <c r="AH646" s="59"/>
    </row>
    <row r="647" spans="1:34">
      <c r="A647" s="99" t="s">
        <v>837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126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151.19999999999999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277.2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277.2</v>
      </c>
      <c r="AD647" s="48">
        <f>(ROUND(AC647-AC636,1)/AC636)</f>
        <v>-5.3821313240043061E-3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126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151.19999999999999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277.2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277.2</v>
      </c>
      <c r="AD648" s="48">
        <f>(ROUND(AC648-AC636,1)/AC636)</f>
        <v>-5.3821313240043061E-3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91.8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45</v>
      </c>
      <c r="S649" s="14">
        <f>(N649/100)*(I649*$I$16)+(N649/100)*(J649*$J$16)</f>
        <v>128.51999999999998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54</v>
      </c>
      <c r="X649" s="14">
        <f t="shared" si="221"/>
        <v>220.32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99</v>
      </c>
      <c r="AC649" s="15">
        <f t="shared" si="225"/>
        <v>319.3</v>
      </c>
      <c r="AD649" s="48">
        <f>(ROUND(AC649-AC636,1)/AC636)</f>
        <v>0.14567635450304989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91.8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45</v>
      </c>
      <c r="S650" s="14">
        <f>(N650/100)*(I650*$I$17)+(N650/100)*(J650*$J$17)</f>
        <v>114.75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54</v>
      </c>
      <c r="X650" s="14">
        <f t="shared" si="221"/>
        <v>206.55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99</v>
      </c>
      <c r="AC650" s="15">
        <f t="shared" si="225"/>
        <v>305.60000000000002</v>
      </c>
      <c r="AD650" s="48">
        <f>(ROUND(AC650-AC636,1)/AC636)</f>
        <v>9.6519555077143881E-2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110.00000000000001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110.00000000000001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220.00000000000003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220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90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153.36000000000001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243.36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243.4</v>
      </c>
      <c r="AD652" s="48">
        <f>(ROUND(AC652-AC651,1)/AC651)</f>
        <v>0.10636363636363635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838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100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200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200</v>
      </c>
      <c r="AD653" s="48">
        <f>(ROUND(AC653-AC651,1)/AC651)</f>
        <v>-9.0909090909090912E-2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100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200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200</v>
      </c>
      <c r="AD654" s="48">
        <f>(ROUND(AC654-AC651,1)/AC651)</f>
        <v>-9.0909090909090912E-2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100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200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200</v>
      </c>
      <c r="AD655" s="48">
        <f>(ROUND(AC655-AC651,1)/AC651)</f>
        <v>-9.0909090909090912E-2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100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200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200</v>
      </c>
      <c r="AD656" s="48">
        <f>(ROUND(AC656-AC651,1)/AC651)</f>
        <v>-9.0909090909090912E-2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40</v>
      </c>
      <c r="O657" s="14">
        <f>E657*$E$9</f>
        <v>90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40</v>
      </c>
      <c r="T657" s="14">
        <f>(O657/100)*(K657*$K$9)</f>
        <v>94.5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80</v>
      </c>
      <c r="Y657" s="14">
        <f t="shared" si="228"/>
        <v>184.5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264.5</v>
      </c>
      <c r="AD657" s="48">
        <f>(ROUND(AC657-AC651,1)/AC651)</f>
        <v>0.20227272727272727</v>
      </c>
      <c r="AE657" s="113"/>
      <c r="AF657" s="60"/>
      <c r="AH657" s="59"/>
    </row>
    <row r="658" spans="1:34">
      <c r="A658" s="99" t="s">
        <v>833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40</v>
      </c>
      <c r="O658" s="14">
        <f>E658*$E$10</f>
        <v>0</v>
      </c>
      <c r="P658" s="14">
        <f>F658*$F$10</f>
        <v>90</v>
      </c>
      <c r="Q658" s="14">
        <f>G658*$G$10</f>
        <v>0</v>
      </c>
      <c r="R658" s="14">
        <f>H658*$H$10</f>
        <v>0</v>
      </c>
      <c r="S658" s="14">
        <f>(N658/100)*(I658*$I$10)+(N658/100)*(J658*$J$10)</f>
        <v>40</v>
      </c>
      <c r="T658" s="14">
        <f>(O658/100)*(K658*$J$10)</f>
        <v>0</v>
      </c>
      <c r="U658" s="14">
        <f>(P658/100)*(K658*$K$10)+(P658/100)*(L658*$L$10)</f>
        <v>94.5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80</v>
      </c>
      <c r="Y658" s="14">
        <f t="shared" si="228"/>
        <v>0</v>
      </c>
      <c r="Z658" s="14">
        <f t="shared" si="229"/>
        <v>184.5</v>
      </c>
      <c r="AA658" s="14">
        <f t="shared" si="230"/>
        <v>0</v>
      </c>
      <c r="AB658" s="14">
        <f t="shared" si="232"/>
        <v>0</v>
      </c>
      <c r="AC658" s="15">
        <f t="shared" si="231"/>
        <v>264.5</v>
      </c>
      <c r="AD658" s="48">
        <f>(ROUND(AC658-AC651,1)/AC651)</f>
        <v>0.20227272727272727</v>
      </c>
      <c r="AE658" s="113"/>
      <c r="AF658" s="60"/>
      <c r="AH658" s="59"/>
    </row>
    <row r="659" spans="1:34">
      <c r="A659" s="99" t="s">
        <v>834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40</v>
      </c>
      <c r="O659" s="14">
        <f>E659*$E$11</f>
        <v>0</v>
      </c>
      <c r="P659" s="14">
        <f>F659*$F$11</f>
        <v>0</v>
      </c>
      <c r="Q659" s="14">
        <f>G659*$G$11</f>
        <v>90</v>
      </c>
      <c r="R659" s="14">
        <f>H659*$H$11</f>
        <v>0</v>
      </c>
      <c r="S659" s="14">
        <f>(N659/100)*(I659*$I$11)+(N659/100)*(J659*$J$11)</f>
        <v>40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94.5</v>
      </c>
      <c r="W659" s="14">
        <f>(R659/100)*(K659*$K$11)+(R659/100)*(L659*$L$11)</f>
        <v>0</v>
      </c>
      <c r="X659" s="14">
        <f t="shared" si="227"/>
        <v>80</v>
      </c>
      <c r="Y659" s="14">
        <f t="shared" si="228"/>
        <v>0</v>
      </c>
      <c r="Z659" s="14">
        <f t="shared" si="229"/>
        <v>0</v>
      </c>
      <c r="AA659" s="14">
        <f t="shared" si="230"/>
        <v>184.5</v>
      </c>
      <c r="AB659" s="14">
        <f t="shared" si="232"/>
        <v>0</v>
      </c>
      <c r="AC659" s="15">
        <f t="shared" si="231"/>
        <v>264.5</v>
      </c>
      <c r="AD659" s="48">
        <f>(ROUND(AC659-AC651,1)/AC651)</f>
        <v>0.20227272727272727</v>
      </c>
      <c r="AE659" s="113"/>
      <c r="AF659" s="60"/>
      <c r="AH659" s="59"/>
    </row>
    <row r="660" spans="1:34">
      <c r="A660" s="99" t="s">
        <v>835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40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90</v>
      </c>
      <c r="S660" s="14">
        <f>(N660/100)*(I660*$I$12)+(N660/100)*(J660*$J$12)</f>
        <v>40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94.5</v>
      </c>
      <c r="X660" s="14">
        <f t="shared" si="227"/>
        <v>80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184.5</v>
      </c>
      <c r="AC660" s="15">
        <f t="shared" si="231"/>
        <v>264.5</v>
      </c>
      <c r="AD660" s="48">
        <f>(ROUND(AC660-AC651,1)/AC651)</f>
        <v>0.20227272727272727</v>
      </c>
      <c r="AE660" s="113"/>
      <c r="AF660" s="60"/>
      <c r="AH660" s="83"/>
    </row>
    <row r="661" spans="1:34">
      <c r="A661" s="99" t="s">
        <v>836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90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162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252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252</v>
      </c>
      <c r="AD661" s="48">
        <f>(ROUND(AC661-AC651,1)/AC651)</f>
        <v>0.14545454545454545</v>
      </c>
      <c r="AE661" s="113"/>
      <c r="AF661" s="60"/>
      <c r="AH661" s="59"/>
    </row>
    <row r="662" spans="1:34">
      <c r="A662" s="99" t="s">
        <v>837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90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162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252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252</v>
      </c>
      <c r="AD662" s="48">
        <f>(ROUND(AC662-AC651,1)/AC651)</f>
        <v>0.14545454545454545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90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162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252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252</v>
      </c>
      <c r="AD663" s="48">
        <f>(ROUND(AC663-AC651,1)/AC651)</f>
        <v>0.14545454545454545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90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155.69999999999999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245.7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245.7</v>
      </c>
      <c r="AD664" s="48">
        <f>(ROUND(AC664-AC651,1)/AC651)</f>
        <v>0.11681818181818182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90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155.69999999999999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245.7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245.7</v>
      </c>
      <c r="AD665" s="48">
        <f>(ROUND(AC665-AC651,1)/AC651)</f>
        <v>0.11681818181818182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112.2</v>
      </c>
      <c r="O666" s="52">
        <f>E666*$E$3</f>
        <v>0</v>
      </c>
      <c r="P666" s="52">
        <f>F666*$F$3</f>
        <v>88</v>
      </c>
      <c r="Q666" s="52">
        <f>G666*$G$3</f>
        <v>0</v>
      </c>
      <c r="R666" s="52">
        <f>H666*$H$3</f>
        <v>0</v>
      </c>
      <c r="S666" s="52">
        <f>(N666/100)*(I666*$I$3)+(N666/100)*(J666*$J$3)</f>
        <v>56.100000000000009</v>
      </c>
      <c r="T666" s="52">
        <f>(O666/100)*(K666*$K$3)</f>
        <v>0</v>
      </c>
      <c r="U666" s="52">
        <f>(P666/100)*(K666*$K$3)+(P666/100)*(L666*$L$3)</f>
        <v>26.4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168.3</v>
      </c>
      <c r="Y666" s="52">
        <f t="shared" ref="Y666:Y680" si="234">O666+T666</f>
        <v>0</v>
      </c>
      <c r="Z666" s="52">
        <f t="shared" ref="Z666:Z680" si="235">P666+U666</f>
        <v>114.4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282.7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91.8</v>
      </c>
      <c r="O667" s="14">
        <f>E667*$E$4</f>
        <v>0</v>
      </c>
      <c r="P667" s="14">
        <f>F667*$F$4</f>
        <v>72</v>
      </c>
      <c r="Q667" s="14">
        <f>G667*$G$4</f>
        <v>0</v>
      </c>
      <c r="R667" s="14">
        <f>H667*$H$4</f>
        <v>0</v>
      </c>
      <c r="S667" s="14">
        <f>(N667/100)*(I667*$I$4)+(N667/100)*(J667*$J$4)</f>
        <v>99.143999999999991</v>
      </c>
      <c r="T667" s="14">
        <f>(O667/100)*(K667*$K$4)</f>
        <v>0</v>
      </c>
      <c r="U667" s="14">
        <f>(P667/100)*(K667*$K$4)+(P667/100)*(L667*$L$4)</f>
        <v>21.599999999999998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190.94399999999999</v>
      </c>
      <c r="Y667" s="14">
        <f t="shared" si="234"/>
        <v>0</v>
      </c>
      <c r="Z667" s="14">
        <f t="shared" si="235"/>
        <v>93.6</v>
      </c>
      <c r="AA667" s="14">
        <f t="shared" si="236"/>
        <v>0</v>
      </c>
      <c r="AB667" s="14">
        <f>R667+W667</f>
        <v>0</v>
      </c>
      <c r="AC667" s="15">
        <f>ROUND(X667+Y667+Z667+AA667+AB667,1)</f>
        <v>284.5</v>
      </c>
      <c r="AD667" s="48">
        <f>(ROUND(AC667-AC666,1)/AC666)</f>
        <v>6.3671736823487802E-3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838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102</v>
      </c>
      <c r="O668" s="14">
        <f>E668*$E$5</f>
        <v>0</v>
      </c>
      <c r="P668" s="14">
        <f>F668*$F$5</f>
        <v>80</v>
      </c>
      <c r="Q668" s="14">
        <f>G668*$G$5</f>
        <v>0</v>
      </c>
      <c r="R668" s="14">
        <f>H668*$H$5</f>
        <v>0</v>
      </c>
      <c r="S668" s="14">
        <f>(N668/100)*(I668*$I$5)+(N668/100)*(J668*$J$5)</f>
        <v>51</v>
      </c>
      <c r="T668" s="14">
        <f>(O668/100)*(K668*$K$5)</f>
        <v>0</v>
      </c>
      <c r="U668" s="14">
        <f>(P668/100)*(K668*$K$5)+(P668/100)*(L668*$L$5)</f>
        <v>24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153</v>
      </c>
      <c r="Y668" s="14">
        <f t="shared" si="234"/>
        <v>0</v>
      </c>
      <c r="Z668" s="14">
        <f t="shared" si="235"/>
        <v>104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257</v>
      </c>
      <c r="AD668" s="48">
        <f>(ROUND(AC668-AC666,1)/AC666)</f>
        <v>-9.0909090909090912E-2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102</v>
      </c>
      <c r="O669" s="14">
        <f>E669*$E$6</f>
        <v>0</v>
      </c>
      <c r="P669" s="14">
        <f>F669*$F$6</f>
        <v>80</v>
      </c>
      <c r="Q669" s="14">
        <f>G669*$G$6</f>
        <v>0</v>
      </c>
      <c r="R669" s="14">
        <f>H669*$H$6</f>
        <v>0</v>
      </c>
      <c r="S669" s="14">
        <f>(N669/100)*(I669*$I$6)+(N669/100)*(J669*$J$6)</f>
        <v>51</v>
      </c>
      <c r="T669" s="14">
        <f>(O669/100)*(K669*$K$6)</f>
        <v>0</v>
      </c>
      <c r="U669" s="14">
        <f>(P669/100)*(K669*$K$6)+(P669/100)*(L669*$L$6)</f>
        <v>24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153</v>
      </c>
      <c r="Y669" s="14">
        <f t="shared" si="234"/>
        <v>0</v>
      </c>
      <c r="Z669" s="14">
        <f t="shared" si="235"/>
        <v>104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257</v>
      </c>
      <c r="AD669" s="48">
        <f>(ROUND(AC669-AC666,1)/AC666)</f>
        <v>-9.0909090909090912E-2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102</v>
      </c>
      <c r="O670" s="14">
        <f>E670*$E$7</f>
        <v>0</v>
      </c>
      <c r="P670" s="14">
        <f>F670*$F$7</f>
        <v>80</v>
      </c>
      <c r="Q670" s="14">
        <f>G670*$G$7</f>
        <v>0</v>
      </c>
      <c r="R670" s="14">
        <f>H670*$H$7</f>
        <v>0</v>
      </c>
      <c r="S670" s="14">
        <f>(N670/100)*(I670*$I$7)+(N670/100)*(J670*$J$7)</f>
        <v>51</v>
      </c>
      <c r="T670" s="14">
        <f>(O670/100)*(K670*$K$7)</f>
        <v>0</v>
      </c>
      <c r="U670" s="14">
        <f>(P670/100)*(K670*$K$7)+(P670/100)*(L670*$L$7)</f>
        <v>24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153</v>
      </c>
      <c r="Y670" s="14">
        <f t="shared" si="234"/>
        <v>0</v>
      </c>
      <c r="Z670" s="14">
        <f t="shared" si="235"/>
        <v>104</v>
      </c>
      <c r="AA670" s="14">
        <f t="shared" si="236"/>
        <v>0</v>
      </c>
      <c r="AB670" s="14">
        <f t="shared" si="238"/>
        <v>0</v>
      </c>
      <c r="AC670" s="15">
        <f t="shared" si="237"/>
        <v>257</v>
      </c>
      <c r="AD670" s="48">
        <f>(ROUND(AC670-AC666,1)/AC666)</f>
        <v>-9.0909090909090912E-2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102</v>
      </c>
      <c r="O671" s="14">
        <f>E671*$E$8</f>
        <v>0</v>
      </c>
      <c r="P671" s="14">
        <f>F671*$F$8</f>
        <v>80</v>
      </c>
      <c r="Q671" s="14">
        <f>G671*$G$8</f>
        <v>0</v>
      </c>
      <c r="R671" s="14">
        <f>H671*$H$8</f>
        <v>0</v>
      </c>
      <c r="S671" s="14">
        <f>(N671/100)*(I671*$I$8)+(N671/100)*(J671*$J$8)</f>
        <v>51</v>
      </c>
      <c r="T671" s="14">
        <f>(O671/100)*(K671*$K$8)</f>
        <v>0</v>
      </c>
      <c r="U671" s="14">
        <f>(P671/100)*(K671*$K$8)+(P671/100)*(L671*$L$8)</f>
        <v>24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153</v>
      </c>
      <c r="Y671" s="14">
        <f t="shared" si="234"/>
        <v>0</v>
      </c>
      <c r="Z671" s="14">
        <f t="shared" si="235"/>
        <v>104</v>
      </c>
      <c r="AA671" s="14">
        <f t="shared" si="236"/>
        <v>0</v>
      </c>
      <c r="AB671" s="14">
        <f t="shared" si="238"/>
        <v>0</v>
      </c>
      <c r="AC671" s="15">
        <f t="shared" si="237"/>
        <v>257</v>
      </c>
      <c r="AD671" s="48">
        <f>(ROUND(AC671-AC666,1)/AC666)</f>
        <v>-9.0909090909090912E-2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40</v>
      </c>
      <c r="O672" s="14">
        <f>E672*$E$9</f>
        <v>139.5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20</v>
      </c>
      <c r="T672" s="14">
        <f>(O672/100)*(K672*$K$9)</f>
        <v>86.49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60</v>
      </c>
      <c r="Y672" s="14">
        <f t="shared" si="234"/>
        <v>225.99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286</v>
      </c>
      <c r="AD672" s="48">
        <f>(ROUND(AC672-AC666,1)/AC666)</f>
        <v>1.1673151750972763E-2</v>
      </c>
      <c r="AE672" s="113"/>
      <c r="AF672" s="60"/>
      <c r="AH672" s="59"/>
    </row>
    <row r="673" spans="1:34">
      <c r="A673" s="99" t="s">
        <v>833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40</v>
      </c>
      <c r="O673" s="14">
        <f>E673*$E$10</f>
        <v>0</v>
      </c>
      <c r="P673" s="14">
        <f>F673*$F$10</f>
        <v>139.5</v>
      </c>
      <c r="Q673" s="14">
        <f>G673*$G$10</f>
        <v>0</v>
      </c>
      <c r="R673" s="14">
        <f>H673*$H$10</f>
        <v>0</v>
      </c>
      <c r="S673" s="14">
        <f>(N673/100)*(I673*$I$10)+(N673/100)*(J673*$J$10)</f>
        <v>20</v>
      </c>
      <c r="T673" s="14">
        <f>(O673/100)*(K673*$J$10)</f>
        <v>0</v>
      </c>
      <c r="U673" s="14">
        <f>(P673/100)*(K673*$K$10)+(P673/100)*(L673*$L$10)</f>
        <v>86.49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60</v>
      </c>
      <c r="Y673" s="14">
        <f t="shared" si="234"/>
        <v>0</v>
      </c>
      <c r="Z673" s="14">
        <f t="shared" si="235"/>
        <v>225.99</v>
      </c>
      <c r="AA673" s="14">
        <f t="shared" si="236"/>
        <v>0</v>
      </c>
      <c r="AB673" s="14">
        <f t="shared" si="238"/>
        <v>0</v>
      </c>
      <c r="AC673" s="15">
        <f t="shared" si="237"/>
        <v>286</v>
      </c>
      <c r="AD673" s="48">
        <f>(ROUND(AC673-AC666,1)/AC666)</f>
        <v>1.1673151750972763E-2</v>
      </c>
      <c r="AE673" s="113"/>
      <c r="AF673" s="60"/>
      <c r="AH673" s="59"/>
    </row>
    <row r="674" spans="1:34">
      <c r="A674" s="99" t="s">
        <v>834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40</v>
      </c>
      <c r="O674" s="14">
        <f>E674*$E$11</f>
        <v>0</v>
      </c>
      <c r="P674" s="14">
        <f>F674*$F$11</f>
        <v>0</v>
      </c>
      <c r="Q674" s="14">
        <f>G674*$G$11</f>
        <v>139.5</v>
      </c>
      <c r="R674" s="14">
        <f>H674*$H$11</f>
        <v>0</v>
      </c>
      <c r="S674" s="14">
        <f>(N674/100)*(I674*$I$11)+(N674/100)*(J674*$J$11)</f>
        <v>20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86.49</v>
      </c>
      <c r="W674" s="14">
        <f>(R674/100)*(K674*$K$11)+(R674/100)*(L674*$L$11)</f>
        <v>0</v>
      </c>
      <c r="X674" s="14">
        <f t="shared" si="233"/>
        <v>60</v>
      </c>
      <c r="Y674" s="14">
        <f t="shared" si="234"/>
        <v>0</v>
      </c>
      <c r="Z674" s="14">
        <f t="shared" si="235"/>
        <v>0</v>
      </c>
      <c r="AA674" s="14">
        <f t="shared" si="236"/>
        <v>225.99</v>
      </c>
      <c r="AB674" s="14">
        <f t="shared" si="238"/>
        <v>0</v>
      </c>
      <c r="AC674" s="15">
        <f t="shared" si="237"/>
        <v>286</v>
      </c>
      <c r="AD674" s="48">
        <f>(ROUND(AC674-AC666,1)/AC666)</f>
        <v>1.1673151750972763E-2</v>
      </c>
      <c r="AE674" s="113"/>
      <c r="AF674" s="60"/>
      <c r="AH674" s="59"/>
    </row>
    <row r="675" spans="1:34">
      <c r="A675" s="99" t="s">
        <v>835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40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139.5</v>
      </c>
      <c r="S675" s="14">
        <f>(N675/100)*(I675*$I$12)+(N675/100)*(J675*$J$12)</f>
        <v>20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86.49</v>
      </c>
      <c r="X675" s="14">
        <f t="shared" si="233"/>
        <v>60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225.99</v>
      </c>
      <c r="AC675" s="15">
        <f t="shared" si="237"/>
        <v>286</v>
      </c>
      <c r="AD675" s="48">
        <f>(ROUND(AC675-AC666,1)/AC666)</f>
        <v>1.1673151750972763E-2</v>
      </c>
      <c r="AE675" s="113"/>
      <c r="AF675" s="60"/>
      <c r="AH675" s="59"/>
    </row>
    <row r="676" spans="1:34">
      <c r="A676" s="99" t="s">
        <v>836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91.8</v>
      </c>
      <c r="O676" s="14">
        <f>E676*$E$13</f>
        <v>0</v>
      </c>
      <c r="P676" s="14">
        <f>F676*$F$13</f>
        <v>72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73.44</v>
      </c>
      <c r="T676" s="14">
        <f>(O676/100)*(K676*$K$13)+(O676/100)*(M676*$M$13)</f>
        <v>0</v>
      </c>
      <c r="U676" s="14">
        <f>(P676/100)*(K676*$K$13)+(P676/100)*(L676*$L$13)+(P676/100)*(M676*$M$13)</f>
        <v>43.199999999999996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165.24</v>
      </c>
      <c r="Y676" s="14">
        <f t="shared" si="234"/>
        <v>0</v>
      </c>
      <c r="Z676" s="14">
        <f t="shared" si="235"/>
        <v>115.19999999999999</v>
      </c>
      <c r="AA676" s="14">
        <f t="shared" si="236"/>
        <v>0</v>
      </c>
      <c r="AB676" s="14">
        <f t="shared" si="238"/>
        <v>0</v>
      </c>
      <c r="AC676" s="15">
        <f t="shared" si="237"/>
        <v>280.39999999999998</v>
      </c>
      <c r="AD676" s="48">
        <f>(ROUND(AC676-AC666,1)/AC666)</f>
        <v>-8.1358330385567744E-3</v>
      </c>
      <c r="AE676" s="113"/>
      <c r="AF676" s="60"/>
      <c r="AH676" s="59"/>
    </row>
    <row r="677" spans="1:34">
      <c r="A677" s="99" t="s">
        <v>837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126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141.12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267.12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267.10000000000002</v>
      </c>
      <c r="AD677" s="48">
        <f>(ROUND(AC677-AC666,1)/AC666)</f>
        <v>-5.5182171913689425E-2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126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141.12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267.12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267.10000000000002</v>
      </c>
      <c r="AD678" s="48">
        <f>(ROUND(AC678-AC666,1)/AC666)</f>
        <v>-5.5182171913689425E-2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91.8</v>
      </c>
      <c r="O679" s="14">
        <f>E679*$E$16</f>
        <v>0</v>
      </c>
      <c r="P679" s="14">
        <f>F679*$F$16</f>
        <v>72</v>
      </c>
      <c r="Q679" s="14">
        <f>G679*$G$16</f>
        <v>0</v>
      </c>
      <c r="R679" s="14">
        <f>H679*$H$16</f>
        <v>0</v>
      </c>
      <c r="S679" s="14">
        <f>(N679/100)*(I679*$I$16)+(N679/100)*(J679*$J$16)</f>
        <v>99.144000000000005</v>
      </c>
      <c r="T679" s="14">
        <f>(O679/100)*(K679*$K$16)</f>
        <v>0</v>
      </c>
      <c r="U679" s="14">
        <f>(P679/100)*(K679*$K$16)+(P679/100)*(L679*$L$16)</f>
        <v>43.199999999999996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190.94400000000002</v>
      </c>
      <c r="Y679" s="14">
        <f t="shared" si="234"/>
        <v>0</v>
      </c>
      <c r="Z679" s="14">
        <f t="shared" si="235"/>
        <v>115.19999999999999</v>
      </c>
      <c r="AA679" s="14">
        <f t="shared" si="236"/>
        <v>0</v>
      </c>
      <c r="AB679" s="14">
        <f t="shared" si="238"/>
        <v>0</v>
      </c>
      <c r="AC679" s="15">
        <f t="shared" si="237"/>
        <v>306.10000000000002</v>
      </c>
      <c r="AD679" s="48">
        <f>(ROUND(AC679-AC666,1)/AC666)</f>
        <v>8.2773257870534134E-2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91.8</v>
      </c>
      <c r="O680" s="14">
        <f>E680*$E$17</f>
        <v>0</v>
      </c>
      <c r="P680" s="14">
        <f>F680*$F$17</f>
        <v>72</v>
      </c>
      <c r="Q680" s="14">
        <f>G680*$G$17</f>
        <v>0</v>
      </c>
      <c r="R680" s="14">
        <f>H680*$H$17</f>
        <v>0</v>
      </c>
      <c r="S680" s="14">
        <f>(N680/100)*(I680*$I$17)+(N680/100)*(J680*$J$17)</f>
        <v>111.996</v>
      </c>
      <c r="T680" s="14">
        <f>(O680/100)*(K680*$K$17)</f>
        <v>0</v>
      </c>
      <c r="U680" s="14">
        <f>(P680/100)*(K680*$K$17)+(P680/100)*(L680*$L$17)</f>
        <v>43.199999999999996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203.79599999999999</v>
      </c>
      <c r="Y680" s="14">
        <f t="shared" si="234"/>
        <v>0</v>
      </c>
      <c r="Z680" s="14">
        <f t="shared" si="235"/>
        <v>115.19999999999999</v>
      </c>
      <c r="AA680" s="14">
        <f t="shared" si="236"/>
        <v>0</v>
      </c>
      <c r="AB680" s="14">
        <f t="shared" si="238"/>
        <v>0</v>
      </c>
      <c r="AC680" s="15">
        <f t="shared" si="237"/>
        <v>319</v>
      </c>
      <c r="AD680" s="48">
        <f>(ROUND(AC680-AC666,1)/AC666)</f>
        <v>0.12840466926070038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117.7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105.93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223.63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223.6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96.3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150.22800000000001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246.52800000000002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246.5</v>
      </c>
      <c r="AD682" s="48">
        <f>(ROUND(AC682-AC681,1)/AC681)</f>
        <v>0.10241502683363148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838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107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96.300000000000011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203.3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203.3</v>
      </c>
      <c r="AD683" s="48">
        <f>(ROUND(AC683-AC681,1)/AC681)</f>
        <v>-9.0787119856887311E-2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107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96.300000000000011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203.3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203.3</v>
      </c>
      <c r="AD684" s="48">
        <f>(ROUND(AC684-AC681,1)/AC681)</f>
        <v>-9.0787119856887311E-2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107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96.300000000000011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203.3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203.3</v>
      </c>
      <c r="AD685" s="48">
        <f>(ROUND(AC685-AC681,1)/AC681)</f>
        <v>-9.0787119856887311E-2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107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96.300000000000011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203.3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203.3</v>
      </c>
      <c r="AD686" s="48">
        <f>(ROUND(AC686-AC681,1)/AC681)</f>
        <v>-9.0787119856887311E-2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43.2</v>
      </c>
      <c r="O687" s="14">
        <f>E687*$E$9</f>
        <v>96.3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49.248000000000005</v>
      </c>
      <c r="T687" s="14">
        <f>(O687/100)*(K687*$K$9)</f>
        <v>80.891999999999996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92.448000000000008</v>
      </c>
      <c r="Y687" s="14">
        <f t="shared" si="240"/>
        <v>177.19200000000001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269.60000000000002</v>
      </c>
      <c r="AD687" s="48">
        <f>(ROUND(AC687-AC681,1)/AC681)</f>
        <v>0.20572450805008946</v>
      </c>
      <c r="AE687" s="113"/>
      <c r="AF687" s="60"/>
      <c r="AH687" s="59"/>
    </row>
    <row r="688" spans="1:34">
      <c r="A688" s="99" t="s">
        <v>833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43.2</v>
      </c>
      <c r="O688" s="14">
        <f>E688*$E$10</f>
        <v>0</v>
      </c>
      <c r="P688" s="14">
        <f>F688*$F$10</f>
        <v>96.3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34.56</v>
      </c>
      <c r="T688" s="14">
        <f>(O688/100)*(K688*$J$10)</f>
        <v>0</v>
      </c>
      <c r="U688" s="14">
        <f>(P688/100)*(K688*$K$10)+(P688/100)*(L688*$L$10)</f>
        <v>96.3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77.760000000000005</v>
      </c>
      <c r="Y688" s="14">
        <f t="shared" si="240"/>
        <v>0</v>
      </c>
      <c r="Z688" s="14">
        <f t="shared" si="241"/>
        <v>192.6</v>
      </c>
      <c r="AA688" s="14">
        <f t="shared" si="242"/>
        <v>0</v>
      </c>
      <c r="AB688" s="14">
        <f t="shared" si="244"/>
        <v>0</v>
      </c>
      <c r="AC688" s="15">
        <f t="shared" si="243"/>
        <v>270.39999999999998</v>
      </c>
      <c r="AD688" s="48">
        <f>(ROUND(AC688-AC681,1)/AC681)</f>
        <v>0.20930232558139533</v>
      </c>
      <c r="AE688" s="113"/>
      <c r="AF688" s="60"/>
      <c r="AH688" s="59"/>
    </row>
    <row r="689" spans="1:34">
      <c r="A689" s="99" t="s">
        <v>834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43.2</v>
      </c>
      <c r="O689" s="14">
        <f>E689*$E$11</f>
        <v>0</v>
      </c>
      <c r="P689" s="14">
        <f>F689*$F$11</f>
        <v>0</v>
      </c>
      <c r="Q689" s="14">
        <f>G689*$G$11</f>
        <v>96.3</v>
      </c>
      <c r="R689" s="14">
        <f>H689*$H$11</f>
        <v>0</v>
      </c>
      <c r="S689" s="14">
        <f>(N689/100)*(I689*$I$11)+(N689/100)*(J689*$J$11)+(N689/100)*(K689*$L$11)</f>
        <v>12.96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116.523</v>
      </c>
      <c r="W689" s="14">
        <f>(R689/100)*(K689*$K$11)+(R689/100)*(L689*$L$11)</f>
        <v>0</v>
      </c>
      <c r="X689" s="14">
        <f t="shared" si="239"/>
        <v>56.160000000000004</v>
      </c>
      <c r="Y689" s="14">
        <f t="shared" si="240"/>
        <v>0</v>
      </c>
      <c r="Z689" s="14">
        <f t="shared" si="241"/>
        <v>0</v>
      </c>
      <c r="AA689" s="14">
        <f t="shared" si="242"/>
        <v>212.82299999999998</v>
      </c>
      <c r="AB689" s="14">
        <f t="shared" si="244"/>
        <v>0</v>
      </c>
      <c r="AC689" s="15">
        <f t="shared" si="243"/>
        <v>269</v>
      </c>
      <c r="AD689" s="48">
        <f>(ROUND(AC689-AC681,1)/AC681)</f>
        <v>0.20304114490161002</v>
      </c>
      <c r="AE689" s="113"/>
      <c r="AF689" s="60"/>
      <c r="AH689" s="59"/>
    </row>
    <row r="690" spans="1:34">
      <c r="A690" s="99" t="s">
        <v>835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43.2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96.3</v>
      </c>
      <c r="S690" s="14">
        <f>(N690/100)*(I690*$I$12)+(N690/100)*(J690*$J$12)+(N690/100)*(K690*$L$12)</f>
        <v>34.56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96.3</v>
      </c>
      <c r="X690" s="14">
        <f t="shared" si="239"/>
        <v>77.760000000000005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192.6</v>
      </c>
      <c r="AC690" s="15">
        <f t="shared" si="243"/>
        <v>270.39999999999998</v>
      </c>
      <c r="AD690" s="48">
        <f>(ROUND(AC690-AC681,1)/AC681)</f>
        <v>0.20930232558139533</v>
      </c>
      <c r="AE690" s="113"/>
      <c r="AF690" s="60"/>
      <c r="AH690" s="59"/>
    </row>
    <row r="691" spans="1:34">
      <c r="A691" s="99" t="s">
        <v>836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96.3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158.89499999999998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255.19499999999999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255.2</v>
      </c>
      <c r="AD691" s="48">
        <f>(ROUND(AC691-AC681,1)/AC681)</f>
        <v>0.14132379248658319</v>
      </c>
      <c r="AE691" s="113"/>
      <c r="AF691" s="60"/>
      <c r="AH691" s="59"/>
    </row>
    <row r="692" spans="1:34">
      <c r="A692" s="99" t="s">
        <v>837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126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138.6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264.60000000000002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264.60000000000002</v>
      </c>
      <c r="AD692" s="48">
        <f>(ROUND(AC692-AC681,1)/AC681)</f>
        <v>0.18336314847942756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126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138.6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264.60000000000002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264.60000000000002</v>
      </c>
      <c r="AD693" s="48">
        <f>(ROUND(AC693-AC681,1)/AC681)</f>
        <v>0.18336314847942756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96.3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202.23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298.52999999999997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298.5</v>
      </c>
      <c r="AD694" s="48">
        <f>(ROUND(AC694-AC681,1)/AC681)</f>
        <v>0.33497316636851526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96.3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202.23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298.52999999999997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298.5</v>
      </c>
      <c r="AD695" s="48">
        <f>(ROUND(AC695-AC681,1)/AC681)</f>
        <v>0.33497316636851526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154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92.4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246.4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246.4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126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142.63200000000001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268.63200000000001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268.60000000000002</v>
      </c>
      <c r="AD697" s="48">
        <f>(ROUND(AC697-AC696,1)/AC696)</f>
        <v>9.0097402597402593E-2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838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140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84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224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224</v>
      </c>
      <c r="AD698" s="48">
        <f>(ROUND(AC698-AC696,1)/AC696)</f>
        <v>-9.0909090909090898E-2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140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84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224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224</v>
      </c>
      <c r="AD699" s="48">
        <f>(ROUND(AC699-AC696,1)/AC696)</f>
        <v>-9.0909090909090898E-2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140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84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224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224</v>
      </c>
      <c r="AD700" s="48">
        <f>(ROUND(AC700-AC696,1)/AC696)</f>
        <v>-9.0909090909090898E-2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140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84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224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224</v>
      </c>
      <c r="AD701" s="48">
        <f>(ROUND(AC701-AC696,1)/AC696)</f>
        <v>-9.0909090909090898E-2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56</v>
      </c>
      <c r="O702" s="14">
        <f>E702*$E$9</f>
        <v>126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43.120000000000005</v>
      </c>
      <c r="T702" s="14">
        <f>(O702/100)*(K702*$K$9)</f>
        <v>71.820000000000007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99.12</v>
      </c>
      <c r="Y702" s="14">
        <f t="shared" si="246"/>
        <v>197.82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296.89999999999998</v>
      </c>
      <c r="AD702" s="48">
        <f>(ROUND(AC702-AC696,1)/AC696)</f>
        <v>0.20495129870129869</v>
      </c>
      <c r="AE702" s="113"/>
      <c r="AF702" s="60"/>
      <c r="AH702" s="59"/>
    </row>
    <row r="703" spans="1:34">
      <c r="A703" s="99" t="s">
        <v>833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56</v>
      </c>
      <c r="O703" s="14">
        <f>E703*$E$10</f>
        <v>0</v>
      </c>
      <c r="P703" s="14">
        <f>F703*$F$10</f>
        <v>126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29.96</v>
      </c>
      <c r="T703" s="14">
        <f>(O703/100)*(K703*$J$10)</f>
        <v>0</v>
      </c>
      <c r="U703" s="14">
        <f>(P703/100)*(K703*$K$10)+(P703/100)*(L703*$L$10)</f>
        <v>84.42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85.960000000000008</v>
      </c>
      <c r="Y703" s="14">
        <f t="shared" si="246"/>
        <v>0</v>
      </c>
      <c r="Z703" s="14">
        <f t="shared" si="247"/>
        <v>210.42000000000002</v>
      </c>
      <c r="AA703" s="14">
        <f t="shared" si="248"/>
        <v>0</v>
      </c>
      <c r="AB703" s="14">
        <f t="shared" si="250"/>
        <v>0</v>
      </c>
      <c r="AC703" s="15">
        <f t="shared" si="249"/>
        <v>296.39999999999998</v>
      </c>
      <c r="AD703" s="48">
        <f>(ROUND(AC703-AC696,1)/AC696)</f>
        <v>0.20292207792207792</v>
      </c>
      <c r="AE703" s="113"/>
      <c r="AF703" s="60"/>
      <c r="AH703" s="59"/>
    </row>
    <row r="704" spans="1:34">
      <c r="A704" s="99" t="s">
        <v>834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56</v>
      </c>
      <c r="O704" s="14">
        <f>E704*$E$11</f>
        <v>0</v>
      </c>
      <c r="P704" s="14">
        <f>F704*$F$11</f>
        <v>0</v>
      </c>
      <c r="Q704" s="14">
        <f>G704*$G$11</f>
        <v>126</v>
      </c>
      <c r="R704" s="14">
        <f>H704*$H$11</f>
        <v>0</v>
      </c>
      <c r="S704" s="14">
        <f>(N704/100)*(I704*$I$11)+(N704/100)*(J704*$J$11)+(N704/100)*(K704*$L$11)</f>
        <v>11.200000000000001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103.32000000000001</v>
      </c>
      <c r="W704" s="14">
        <f>(R704/100)*(K704*$K$11)+(R704/100)*(L704*$L$11)</f>
        <v>0</v>
      </c>
      <c r="X704" s="14">
        <f t="shared" si="245"/>
        <v>67.2</v>
      </c>
      <c r="Y704" s="14">
        <f t="shared" si="246"/>
        <v>0</v>
      </c>
      <c r="Z704" s="14">
        <f t="shared" si="247"/>
        <v>0</v>
      </c>
      <c r="AA704" s="14">
        <f t="shared" si="248"/>
        <v>229.32</v>
      </c>
      <c r="AB704" s="14">
        <f t="shared" si="250"/>
        <v>0</v>
      </c>
      <c r="AC704" s="15">
        <f t="shared" si="249"/>
        <v>296.5</v>
      </c>
      <c r="AD704" s="48">
        <f>(ROUND(AC704-AC696,1)/AC696)</f>
        <v>0.20332792207792208</v>
      </c>
      <c r="AE704" s="113"/>
      <c r="AF704" s="60"/>
      <c r="AH704" s="60"/>
    </row>
    <row r="705" spans="1:34">
      <c r="A705" s="99" t="s">
        <v>835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56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126</v>
      </c>
      <c r="S705" s="14">
        <f>(N705/100)*(I705*$I$12)+(N705/100)*(J705*$J$12)+(N705/100)*(K705*$L$12)</f>
        <v>29.96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84.42</v>
      </c>
      <c r="X705" s="14">
        <f t="shared" si="245"/>
        <v>85.960000000000008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210.42000000000002</v>
      </c>
      <c r="AC705" s="15">
        <f t="shared" si="249"/>
        <v>296.39999999999998</v>
      </c>
      <c r="AD705" s="48">
        <f>(ROUND(AC705-AC696,1)/AC696)</f>
        <v>0.20292207792207792</v>
      </c>
      <c r="AE705" s="113"/>
      <c r="AF705" s="60"/>
      <c r="AH705" s="59"/>
    </row>
    <row r="706" spans="1:34">
      <c r="A706" s="99" t="s">
        <v>836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126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151.19999999999999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277.2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277.2</v>
      </c>
      <c r="AD706" s="48">
        <f>(ROUND(AC706-AC696,1)/AC696)</f>
        <v>0.125</v>
      </c>
      <c r="AE706" s="113"/>
      <c r="AF706" s="60"/>
      <c r="AH706" s="59"/>
    </row>
    <row r="707" spans="1:34">
      <c r="A707" s="99" t="s">
        <v>837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153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133.11000000000001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286.11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286.10000000000002</v>
      </c>
      <c r="AD707" s="48">
        <f>(ROUND(AC707-AC696,1)/AC696)</f>
        <v>0.16112012987012989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153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133.11000000000001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286.11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286.10000000000002</v>
      </c>
      <c r="AD708" s="48">
        <f>(ROUND(AC708-AC696,1)/AC696)</f>
        <v>0.16112012987012989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126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185.22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311.22000000000003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311.2</v>
      </c>
      <c r="AD709" s="48">
        <f>(ROUND(AC709-AC696,1)/AC696)</f>
        <v>0.26298701298701299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126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185.22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311.22000000000003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311.2</v>
      </c>
      <c r="AD710" s="48">
        <f>(ROUND(AC710-AC696,1)/AC696)</f>
        <v>0.26298701298701299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106.7</v>
      </c>
      <c r="O711" s="52">
        <f>E711*$E$3</f>
        <v>99.000000000000014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42.68</v>
      </c>
      <c r="T711" s="52">
        <f>(O711/100)*(K711*$K$3)</f>
        <v>39.6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149.38</v>
      </c>
      <c r="Y711" s="52">
        <f t="shared" ref="Y711:Y725" si="252">O711+T711</f>
        <v>138.60000000000002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288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87.3</v>
      </c>
      <c r="O712" s="14">
        <f>E712*$E$4</f>
        <v>81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98.474400000000003</v>
      </c>
      <c r="T712" s="14">
        <f>(O712/100)*(K712*$K$4)</f>
        <v>32.400000000000006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185.77440000000001</v>
      </c>
      <c r="Y712" s="14">
        <f t="shared" si="252"/>
        <v>113.4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299.2</v>
      </c>
      <c r="AD712" s="48">
        <f>(ROUND(AC712-AC711,1)/AC711)</f>
        <v>3.888888888888889E-2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838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97</v>
      </c>
      <c r="O713" s="14">
        <f>E713*$E$5</f>
        <v>90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77.599999999999994</v>
      </c>
      <c r="T713" s="14">
        <f>(O713/100)*(K713*$K$5)</f>
        <v>36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174.6</v>
      </c>
      <c r="Y713" s="14">
        <f t="shared" si="252"/>
        <v>126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300.60000000000002</v>
      </c>
      <c r="AD713" s="48">
        <f>(ROUND(AC713-AC711,1)/AC711)</f>
        <v>4.3749999999999997E-2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97</v>
      </c>
      <c r="O714" s="14">
        <f>E714*$E$6</f>
        <v>90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38.799999999999997</v>
      </c>
      <c r="T714" s="14">
        <f>(O714/100)*(K714*$K$6)</f>
        <v>36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135.80000000000001</v>
      </c>
      <c r="Y714" s="14">
        <f t="shared" si="252"/>
        <v>126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261.8</v>
      </c>
      <c r="AD714" s="48">
        <f>(ROUND(AC714-AC711,1)/AC711)</f>
        <v>-9.0972222222222218E-2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97</v>
      </c>
      <c r="O715" s="14">
        <f>E715*$E$7</f>
        <v>90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38.799999999999997</v>
      </c>
      <c r="T715" s="14">
        <f>(O715/100)*(K715*$K$7)</f>
        <v>36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135.80000000000001</v>
      </c>
      <c r="Y715" s="14">
        <f t="shared" si="252"/>
        <v>126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261.8</v>
      </c>
      <c r="AD715" s="48">
        <f>(ROUND(AC715-AC711,1)/AC711)</f>
        <v>-9.0972222222222218E-2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97</v>
      </c>
      <c r="O716" s="14">
        <f>E716*$E$8</f>
        <v>90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38.799999999999997</v>
      </c>
      <c r="T716" s="14">
        <f>(O716/100)*(K716*$K$8)</f>
        <v>36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135.80000000000001</v>
      </c>
      <c r="Y716" s="14">
        <f t="shared" si="252"/>
        <v>126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261.8</v>
      </c>
      <c r="AD716" s="48">
        <f>(ROUND(AC716-AC711,1)/AC711)</f>
        <v>-9.0972222222222218E-2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39.200000000000003</v>
      </c>
      <c r="O717" s="14">
        <f>E717*$E$9</f>
        <v>144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15.68</v>
      </c>
      <c r="T717" s="14">
        <f>(O717/100)*(K717*$K$9)</f>
        <v>89.28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54.88</v>
      </c>
      <c r="Y717" s="14">
        <f t="shared" si="252"/>
        <v>233.28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288.2</v>
      </c>
      <c r="AD717" s="48">
        <f>(ROUND(AC717-AC711,1)/AC711)</f>
        <v>6.9444444444444447E-4</v>
      </c>
      <c r="AE717" s="113"/>
      <c r="AF717" s="60"/>
      <c r="AH717" s="59"/>
    </row>
    <row r="718" spans="1:34">
      <c r="A718" s="99" t="s">
        <v>833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39.200000000000003</v>
      </c>
      <c r="O718" s="14">
        <f>E718*$E$10</f>
        <v>0</v>
      </c>
      <c r="P718" s="14">
        <f>F718*$F$10</f>
        <v>144</v>
      </c>
      <c r="Q718" s="14">
        <f>G718*$G$10</f>
        <v>0</v>
      </c>
      <c r="R718" s="14">
        <f>H718*$H$10</f>
        <v>0</v>
      </c>
      <c r="S718" s="14">
        <f>(N718/100)*(I718*$I$10)+(N718/100)*(J718*$J$10)</f>
        <v>15.68</v>
      </c>
      <c r="T718" s="14">
        <f>(O718/100)*(K718*$J$10)</f>
        <v>0</v>
      </c>
      <c r="U718" s="14">
        <f>(P718/100)*(K718*$K$10)+(P718/100)*(L718*$L$10)</f>
        <v>89.28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54.88</v>
      </c>
      <c r="Y718" s="14">
        <f t="shared" si="252"/>
        <v>0</v>
      </c>
      <c r="Z718" s="14">
        <f t="shared" si="253"/>
        <v>233.28</v>
      </c>
      <c r="AA718" s="14">
        <f t="shared" si="254"/>
        <v>0</v>
      </c>
      <c r="AB718" s="14">
        <f t="shared" si="255"/>
        <v>0</v>
      </c>
      <c r="AC718" s="15">
        <f t="shared" si="256"/>
        <v>288.2</v>
      </c>
      <c r="AD718" s="48">
        <f>(ROUND(AC718-AC711,1)/AC711)</f>
        <v>6.9444444444444447E-4</v>
      </c>
      <c r="AE718" s="113"/>
      <c r="AF718" s="60"/>
      <c r="AH718" s="59"/>
    </row>
    <row r="719" spans="1:34">
      <c r="A719" s="99" t="s">
        <v>834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39.200000000000003</v>
      </c>
      <c r="O719" s="14">
        <f>E719*$E$11</f>
        <v>0</v>
      </c>
      <c r="P719" s="14">
        <f>F719*$F$11</f>
        <v>0</v>
      </c>
      <c r="Q719" s="14">
        <f>G719*$G$11</f>
        <v>144</v>
      </c>
      <c r="R719" s="14">
        <f>H719*$H$11</f>
        <v>0</v>
      </c>
      <c r="S719" s="14">
        <f>(N719/100)*(I719*$I$11)+(N719/100)*(J719*$J$11)</f>
        <v>15.68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89.28</v>
      </c>
      <c r="W719" s="14">
        <f>(R719/100)*(K719*$K$11)+(R719/100)*(L719*$L$11)</f>
        <v>0</v>
      </c>
      <c r="X719" s="14">
        <f t="shared" si="251"/>
        <v>54.88</v>
      </c>
      <c r="Y719" s="14">
        <f t="shared" si="252"/>
        <v>0</v>
      </c>
      <c r="Z719" s="14">
        <f t="shared" si="253"/>
        <v>0</v>
      </c>
      <c r="AA719" s="14">
        <f t="shared" si="254"/>
        <v>233.28</v>
      </c>
      <c r="AB719" s="14">
        <f t="shared" si="255"/>
        <v>0</v>
      </c>
      <c r="AC719" s="15">
        <f t="shared" si="256"/>
        <v>288.2</v>
      </c>
      <c r="AD719" s="48">
        <f>(ROUND(AC719-AC711,1)/AC711)</f>
        <v>6.9444444444444447E-4</v>
      </c>
      <c r="AE719" s="113"/>
      <c r="AF719" s="60"/>
      <c r="AH719" s="59"/>
    </row>
    <row r="720" spans="1:34">
      <c r="A720" s="99" t="s">
        <v>835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39.200000000000003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144</v>
      </c>
      <c r="S720" s="14">
        <f>(N720/100)*(I720*$I$12)+(N720/100)*(J720*$J$12)</f>
        <v>15.68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89.28</v>
      </c>
      <c r="X720" s="14">
        <f t="shared" si="251"/>
        <v>54.88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233.28</v>
      </c>
      <c r="AC720" s="15">
        <f t="shared" si="256"/>
        <v>288.2</v>
      </c>
      <c r="AD720" s="48">
        <f>(ROUND(AC720-AC711,1)/AC711)</f>
        <v>6.9444444444444447E-4</v>
      </c>
      <c r="AE720" s="113"/>
      <c r="AF720" s="60"/>
      <c r="AH720" s="59"/>
    </row>
    <row r="721" spans="1:34">
      <c r="A721" s="99" t="s">
        <v>836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87.3</v>
      </c>
      <c r="O721" s="14">
        <f>E721*$E$13</f>
        <v>81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61.11</v>
      </c>
      <c r="T721" s="14">
        <f>(O721/100)*(K721*$K$13)+(O721/100)*(M721*$M$13)</f>
        <v>56.7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148.41</v>
      </c>
      <c r="Y721" s="14">
        <f t="shared" si="252"/>
        <v>137.69999999999999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286.10000000000002</v>
      </c>
      <c r="AD721" s="48">
        <f>(ROUND(AC721-AC711,1)/AC711)</f>
        <v>-6.5972222222222222E-3</v>
      </c>
      <c r="AE721" s="113"/>
      <c r="AF721" s="60"/>
      <c r="AH721" s="59"/>
    </row>
    <row r="722" spans="1:34">
      <c r="A722" s="99" t="s">
        <v>837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130.5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143.54999999999998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274.04999999999995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274.10000000000002</v>
      </c>
      <c r="AD722" s="48">
        <f>(ROUND(AC722-AC711,1)/AC711)</f>
        <v>-4.8263888888888891E-2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130.5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143.54999999999998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274.04999999999995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274.10000000000002</v>
      </c>
      <c r="AD723" s="48">
        <f>(ROUND(AC723-AC711,1)/AC711)</f>
        <v>-4.8263888888888891E-2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87.3</v>
      </c>
      <c r="O724" s="14">
        <f>E724*$E$16</f>
        <v>81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93.411000000000001</v>
      </c>
      <c r="T724" s="14">
        <f>(O724/100)*(K724*$K$16)</f>
        <v>64.800000000000011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180.71100000000001</v>
      </c>
      <c r="Y724" s="14">
        <f t="shared" si="252"/>
        <v>145.80000000000001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326.5</v>
      </c>
      <c r="AD724" s="48">
        <f>(ROUND(AC724-AC711,1)/AC711)</f>
        <v>0.13368055555555555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87.3</v>
      </c>
      <c r="O725" s="14">
        <f>E725*$E$17</f>
        <v>81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93.411000000000001</v>
      </c>
      <c r="T725" s="14">
        <f>(O725/100)*(K725*$K$17)</f>
        <v>64.800000000000011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180.71100000000001</v>
      </c>
      <c r="Y725" s="14">
        <f t="shared" si="252"/>
        <v>145.80000000000001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326.5</v>
      </c>
      <c r="AD725" s="48">
        <f>(ROUND(AC725-AC711,1)/AC711)</f>
        <v>0.13368055555555555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116.60000000000001</v>
      </c>
      <c r="O726" s="52">
        <f>E726*$E$3</f>
        <v>0</v>
      </c>
      <c r="P726" s="52">
        <f>F726*$F$3</f>
        <v>0</v>
      </c>
      <c r="Q726" s="52">
        <f>G726*$G$3</f>
        <v>88</v>
      </c>
      <c r="R726" s="52">
        <f>H726*$H$3</f>
        <v>0</v>
      </c>
      <c r="S726" s="52">
        <f>(N726/100)*(I726*$I$3)+(N726/100)*(J726*$J$3)</f>
        <v>69.960000000000008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17.600000000000001</v>
      </c>
      <c r="W726" s="52">
        <f>(R726/100)*(K726*$K$3)+(R726/100)*(L726*$L$3)</f>
        <v>0</v>
      </c>
      <c r="X726" s="52">
        <f t="shared" ref="X726:X740" si="257">N726+S726</f>
        <v>186.56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105.6</v>
      </c>
      <c r="AB726" s="52">
        <f>R726+W726</f>
        <v>0</v>
      </c>
      <c r="AC726" s="53">
        <f>ROUND(X726+Y726+Z726+AA726+AB726,1)</f>
        <v>292.2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95.4</v>
      </c>
      <c r="O727" s="14">
        <f>E727*$E$4</f>
        <v>0</v>
      </c>
      <c r="P727" s="14">
        <f>F727*$F$4</f>
        <v>0</v>
      </c>
      <c r="Q727" s="14">
        <f>G727*$G$4</f>
        <v>72</v>
      </c>
      <c r="R727" s="14">
        <f>H727*$H$4</f>
        <v>0</v>
      </c>
      <c r="S727" s="14">
        <f>(N727/100)*(I727*$I$4)+(N727/100)*(J727*$J$4)</f>
        <v>112.1904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14.399999999999999</v>
      </c>
      <c r="W727" s="14">
        <f>(R727/100)*(K727*$K$4)+(R727/100)*(L727*$L$4)</f>
        <v>0</v>
      </c>
      <c r="X727" s="14">
        <f t="shared" si="257"/>
        <v>207.59039999999999</v>
      </c>
      <c r="Y727" s="14">
        <f t="shared" si="258"/>
        <v>0</v>
      </c>
      <c r="Z727" s="14">
        <f t="shared" si="259"/>
        <v>0</v>
      </c>
      <c r="AA727" s="14">
        <f t="shared" si="260"/>
        <v>86.4</v>
      </c>
      <c r="AB727" s="14">
        <f>R727+W727</f>
        <v>0</v>
      </c>
      <c r="AC727" s="15">
        <f>ROUND(X727+Y727+Z727+AA727+AB727,1)</f>
        <v>294</v>
      </c>
      <c r="AD727" s="48">
        <f>(ROUND(AC727-AC726,1)/AC726)</f>
        <v>6.1601642710472282E-3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838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106</v>
      </c>
      <c r="O728" s="14">
        <f>E728*$E$5</f>
        <v>0</v>
      </c>
      <c r="P728" s="14">
        <f>F728*$F$5</f>
        <v>0</v>
      </c>
      <c r="Q728" s="14">
        <f>G728*$G$5</f>
        <v>80</v>
      </c>
      <c r="R728" s="14">
        <f>H728*$H$5</f>
        <v>0</v>
      </c>
      <c r="S728" s="14">
        <f>(N728/100)*(I728*$I$5)+(N728/100)*(J728*$J$5)</f>
        <v>63.600000000000009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16</v>
      </c>
      <c r="W728" s="14">
        <f>(R728/100)*(K728*$K$5)+(R728/100)*(L728*$L$5)</f>
        <v>0</v>
      </c>
      <c r="X728" s="14">
        <f t="shared" si="257"/>
        <v>169.60000000000002</v>
      </c>
      <c r="Y728" s="14">
        <f t="shared" si="258"/>
        <v>0</v>
      </c>
      <c r="Z728" s="14">
        <f t="shared" si="259"/>
        <v>0</v>
      </c>
      <c r="AA728" s="14">
        <f t="shared" si="260"/>
        <v>96</v>
      </c>
      <c r="AB728" s="14">
        <f>R728+W728</f>
        <v>0</v>
      </c>
      <c r="AC728" s="15">
        <f t="shared" ref="AC728:AC740" si="261">ROUND(X728+Y728+Z728+AA728+AB728,1)</f>
        <v>265.60000000000002</v>
      </c>
      <c r="AD728" s="48">
        <f>(ROUND(AC728-AC726,1)/AC726)</f>
        <v>-9.1033538672142381E-2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106</v>
      </c>
      <c r="O729" s="14">
        <f>E729*$E$6</f>
        <v>0</v>
      </c>
      <c r="P729" s="14">
        <f>F729*$F$6</f>
        <v>0</v>
      </c>
      <c r="Q729" s="14">
        <f>G729*$G$6</f>
        <v>80</v>
      </c>
      <c r="R729" s="14">
        <f>H729*$H$6</f>
        <v>0</v>
      </c>
      <c r="S729" s="14">
        <f>(N729/100)*(I729*$I$6)+(N729/100)*(J729*$J$6)</f>
        <v>63.600000000000009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16</v>
      </c>
      <c r="W729" s="14">
        <f>(R729/100)*(K729*$K$6)+(R729/100)*(L729*$L$6)</f>
        <v>0</v>
      </c>
      <c r="X729" s="14">
        <f t="shared" si="257"/>
        <v>169.60000000000002</v>
      </c>
      <c r="Y729" s="14">
        <f t="shared" si="258"/>
        <v>0</v>
      </c>
      <c r="Z729" s="14">
        <f t="shared" si="259"/>
        <v>0</v>
      </c>
      <c r="AA729" s="14">
        <f t="shared" si="260"/>
        <v>96</v>
      </c>
      <c r="AB729" s="14">
        <f t="shared" ref="AB729:AB740" si="262">R729+W729</f>
        <v>0</v>
      </c>
      <c r="AC729" s="15">
        <f t="shared" si="261"/>
        <v>265.60000000000002</v>
      </c>
      <c r="AD729" s="48">
        <f>(ROUND(AC729-AC726,1)/AC726)</f>
        <v>-9.1033538672142381E-2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106</v>
      </c>
      <c r="O730" s="14">
        <f>E730*$E$7</f>
        <v>0</v>
      </c>
      <c r="P730" s="14">
        <f>F730*$F$7</f>
        <v>0</v>
      </c>
      <c r="Q730" s="14">
        <f>G730*$G$7</f>
        <v>80</v>
      </c>
      <c r="R730" s="14">
        <f>H730*$H$7</f>
        <v>0</v>
      </c>
      <c r="S730" s="14">
        <f>(N730/100)*(I730*$I$7)+(N730/100)*(J730*$J$7)</f>
        <v>63.600000000000009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16</v>
      </c>
      <c r="W730" s="14">
        <f>(R730/100)*(K730*$K$7)+(R730/100)*(L730*$L$7)</f>
        <v>0</v>
      </c>
      <c r="X730" s="14">
        <f t="shared" si="257"/>
        <v>169.60000000000002</v>
      </c>
      <c r="Y730" s="14">
        <f t="shared" si="258"/>
        <v>0</v>
      </c>
      <c r="Z730" s="14">
        <f t="shared" si="259"/>
        <v>0</v>
      </c>
      <c r="AA730" s="14">
        <f t="shared" si="260"/>
        <v>96</v>
      </c>
      <c r="AB730" s="14">
        <f t="shared" si="262"/>
        <v>0</v>
      </c>
      <c r="AC730" s="15">
        <f t="shared" si="261"/>
        <v>265.60000000000002</v>
      </c>
      <c r="AD730" s="48">
        <f>(ROUND(AC730-AC726,1)/AC726)</f>
        <v>-9.1033538672142381E-2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106</v>
      </c>
      <c r="O731" s="14">
        <f>E731*$E$8</f>
        <v>0</v>
      </c>
      <c r="P731" s="14">
        <f>F731*$F$8</f>
        <v>0</v>
      </c>
      <c r="Q731" s="14">
        <f>G731*$G$8</f>
        <v>80</v>
      </c>
      <c r="R731" s="14">
        <f>H731*$H$8</f>
        <v>0</v>
      </c>
      <c r="S731" s="14">
        <f>(N731/100)*(I731*$I$8)+(N731/100)*(J731*$J$8)</f>
        <v>63.600000000000009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16</v>
      </c>
      <c r="W731" s="14">
        <f>(R731/100)*(K731*$K$8)+(R731/100)*(L731*$L$8)</f>
        <v>0</v>
      </c>
      <c r="X731" s="14">
        <f t="shared" si="257"/>
        <v>169.60000000000002</v>
      </c>
      <c r="Y731" s="14">
        <f t="shared" si="258"/>
        <v>0</v>
      </c>
      <c r="Z731" s="14">
        <f t="shared" si="259"/>
        <v>0</v>
      </c>
      <c r="AA731" s="14">
        <f t="shared" si="260"/>
        <v>96</v>
      </c>
      <c r="AB731" s="14">
        <f t="shared" si="262"/>
        <v>0</v>
      </c>
      <c r="AC731" s="15">
        <f t="shared" si="261"/>
        <v>265.60000000000002</v>
      </c>
      <c r="AD731" s="48">
        <f>(ROUND(AC731-AC726,1)/AC726)</f>
        <v>-9.1033538672142381E-2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42.400000000000006</v>
      </c>
      <c r="O732" s="14">
        <f>E732*$E$9</f>
        <v>144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25.44</v>
      </c>
      <c r="T732" s="14">
        <f>(O732/100)*(K732*$K$9)</f>
        <v>90.72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67.84</v>
      </c>
      <c r="Y732" s="14">
        <f t="shared" si="258"/>
        <v>234.72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302.60000000000002</v>
      </c>
      <c r="AD732" s="48">
        <f>(ROUND(AC732-AC726,1)/AC726)</f>
        <v>3.5592060232717319E-2</v>
      </c>
      <c r="AE732" s="113"/>
      <c r="AF732" s="60"/>
      <c r="AH732" s="59"/>
    </row>
    <row r="733" spans="1:34">
      <c r="A733" s="99" t="s">
        <v>833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42.400000000000006</v>
      </c>
      <c r="O733" s="14">
        <f>E733*$E$10</f>
        <v>0</v>
      </c>
      <c r="P733" s="14">
        <f>F733*$F$10</f>
        <v>144</v>
      </c>
      <c r="Q733" s="14">
        <f>G733*$G$10</f>
        <v>0</v>
      </c>
      <c r="R733" s="14">
        <f>H733*$H$10</f>
        <v>0</v>
      </c>
      <c r="S733" s="14">
        <f>(N733/100)*(I733*$I$10)+(N733/100)*(J733*$J$10)</f>
        <v>25.44</v>
      </c>
      <c r="T733" s="14">
        <f>(O733/100)*(K733*$J$10)</f>
        <v>0</v>
      </c>
      <c r="U733" s="14">
        <f>(P733/100)*(K733*$K$10)+(P733/100)*(L733*$L$10)</f>
        <v>90.72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67.84</v>
      </c>
      <c r="Y733" s="14">
        <f t="shared" si="258"/>
        <v>0</v>
      </c>
      <c r="Z733" s="14">
        <f t="shared" si="259"/>
        <v>234.72</v>
      </c>
      <c r="AA733" s="14">
        <f t="shared" si="260"/>
        <v>0</v>
      </c>
      <c r="AB733" s="14">
        <f t="shared" si="262"/>
        <v>0</v>
      </c>
      <c r="AC733" s="15">
        <f t="shared" si="261"/>
        <v>302.60000000000002</v>
      </c>
      <c r="AD733" s="48">
        <f>(ROUND(AC733-AC726,1)/AC726)</f>
        <v>3.5592060232717319E-2</v>
      </c>
      <c r="AE733" s="113"/>
      <c r="AF733" s="60"/>
      <c r="AH733" s="59"/>
    </row>
    <row r="734" spans="1:34">
      <c r="A734" s="99" t="s">
        <v>834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42.400000000000006</v>
      </c>
      <c r="O734" s="14">
        <f>E734*$E$11</f>
        <v>0</v>
      </c>
      <c r="P734" s="14">
        <f>F734*$F$11</f>
        <v>0</v>
      </c>
      <c r="Q734" s="14">
        <f>G734*$G$11</f>
        <v>144</v>
      </c>
      <c r="R734" s="14">
        <f>H734*$H$11</f>
        <v>0</v>
      </c>
      <c r="S734" s="14">
        <f>(N734/100)*(I734*$I$11)+(N734/100)*(J734*$J$11)</f>
        <v>25.44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90.72</v>
      </c>
      <c r="W734" s="14">
        <f>(R734/100)*(K734*$K$11)+(R734/100)*(L734*$L$11)</f>
        <v>0</v>
      </c>
      <c r="X734" s="14">
        <f t="shared" si="257"/>
        <v>67.84</v>
      </c>
      <c r="Y734" s="14">
        <f t="shared" si="258"/>
        <v>0</v>
      </c>
      <c r="Z734" s="14">
        <f t="shared" si="259"/>
        <v>0</v>
      </c>
      <c r="AA734" s="14">
        <f t="shared" si="260"/>
        <v>234.72</v>
      </c>
      <c r="AB734" s="14">
        <f t="shared" si="262"/>
        <v>0</v>
      </c>
      <c r="AC734" s="15">
        <f t="shared" si="261"/>
        <v>302.60000000000002</v>
      </c>
      <c r="AD734" s="48">
        <f>(ROUND(AC734-AC726,1)/AC726)</f>
        <v>3.5592060232717319E-2</v>
      </c>
      <c r="AE734" s="113"/>
      <c r="AF734" s="60"/>
      <c r="AH734" s="59"/>
    </row>
    <row r="735" spans="1:34">
      <c r="A735" s="99" t="s">
        <v>835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42.400000000000006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144</v>
      </c>
      <c r="S735" s="14">
        <f>(N735/100)*(I735*$I$12)+(N735/100)*(J735*$J$12)</f>
        <v>25.44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90.72</v>
      </c>
      <c r="X735" s="14">
        <f t="shared" si="257"/>
        <v>67.84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234.72</v>
      </c>
      <c r="AC735" s="15">
        <f t="shared" si="261"/>
        <v>302.60000000000002</v>
      </c>
      <c r="AD735" s="48">
        <f>(ROUND(AC735-AC726,1)/AC726)</f>
        <v>3.5592060232717319E-2</v>
      </c>
      <c r="AE735" s="113"/>
      <c r="AF735" s="60"/>
      <c r="AH735" s="59"/>
    </row>
    <row r="736" spans="1:34">
      <c r="A736" s="99" t="s">
        <v>836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95.4</v>
      </c>
      <c r="O736" s="14">
        <f>E736*$E$13</f>
        <v>0</v>
      </c>
      <c r="P736" s="14">
        <f>F736*$F$13</f>
        <v>0</v>
      </c>
      <c r="Q736" s="14">
        <f>G736*$G$13</f>
        <v>72</v>
      </c>
      <c r="R736" s="14">
        <f>H736*$H$13</f>
        <v>0</v>
      </c>
      <c r="S736" s="14">
        <f>(N736/100)*(I736*$I$14)+(N736/100)*(J736*$J$14)+(N736/100)*(M736*$M$14)</f>
        <v>85.860000000000014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36</v>
      </c>
      <c r="W736" s="14">
        <f>(R736/100)*(K736*$K$13)+(R736/100)*(L736*$L$13)+(R736/100)*(M736*$M$13)</f>
        <v>0</v>
      </c>
      <c r="X736" s="14">
        <f t="shared" si="257"/>
        <v>181.26000000000002</v>
      </c>
      <c r="Y736" s="14">
        <f t="shared" si="258"/>
        <v>0</v>
      </c>
      <c r="Z736" s="14">
        <f t="shared" si="259"/>
        <v>0</v>
      </c>
      <c r="AA736" s="14">
        <f t="shared" si="260"/>
        <v>108</v>
      </c>
      <c r="AB736" s="14">
        <f t="shared" si="262"/>
        <v>0</v>
      </c>
      <c r="AC736" s="15">
        <f t="shared" si="261"/>
        <v>289.3</v>
      </c>
      <c r="AD736" s="48">
        <f>(ROUND(AC736-AC726,1)/AC726)</f>
        <v>-9.9247091033538674E-3</v>
      </c>
      <c r="AE736" s="113"/>
      <c r="AF736" s="60"/>
      <c r="AH736" s="59"/>
    </row>
    <row r="737" spans="1:34">
      <c r="A737" s="99" t="s">
        <v>837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135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149.85000000000002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284.85000000000002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284.89999999999998</v>
      </c>
      <c r="AD737" s="48">
        <f>(ROUND(AC737-AC726,1)/AC726)</f>
        <v>-2.4982888432580425E-2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135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149.85000000000002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284.85000000000002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284.89999999999998</v>
      </c>
      <c r="AD738" s="48">
        <f>(ROUND(AC738-AC726,1)/AC726)</f>
        <v>-2.4982888432580425E-2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95.4</v>
      </c>
      <c r="O739" s="14">
        <f>E739*$E$16</f>
        <v>0</v>
      </c>
      <c r="P739" s="14">
        <f>F739*$F$16</f>
        <v>0</v>
      </c>
      <c r="Q739" s="14">
        <f>G739*$G$16</f>
        <v>72</v>
      </c>
      <c r="R739" s="14">
        <f>H739*$H$16</f>
        <v>0</v>
      </c>
      <c r="S739" s="14">
        <f>(N739/100)*(I739*$I$16)+(N739/100)*(J739*$J$16)</f>
        <v>124.974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28.799999999999997</v>
      </c>
      <c r="W739" s="14">
        <f>(R739/100)*(K739*$K$16)+(R739/100)*(L739*$L$16)</f>
        <v>0</v>
      </c>
      <c r="X739" s="14">
        <f t="shared" si="257"/>
        <v>220.37400000000002</v>
      </c>
      <c r="Y739" s="14">
        <f t="shared" si="258"/>
        <v>0</v>
      </c>
      <c r="Z739" s="14">
        <f t="shared" si="259"/>
        <v>0</v>
      </c>
      <c r="AA739" s="14">
        <f t="shared" si="260"/>
        <v>100.8</v>
      </c>
      <c r="AB739" s="14">
        <f t="shared" si="262"/>
        <v>0</v>
      </c>
      <c r="AC739" s="15">
        <f t="shared" si="261"/>
        <v>321.2</v>
      </c>
      <c r="AD739" s="48">
        <f>(ROUND(AC739-AC726,1)/AC726)</f>
        <v>9.9247091033538681E-2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95.4</v>
      </c>
      <c r="O740" s="14">
        <f>E740*$E$17</f>
        <v>0</v>
      </c>
      <c r="P740" s="14">
        <f>F740*$F$17</f>
        <v>0</v>
      </c>
      <c r="Q740" s="14">
        <f>G740*$G$17</f>
        <v>72</v>
      </c>
      <c r="R740" s="14">
        <f>H740*$H$17</f>
        <v>0</v>
      </c>
      <c r="S740" s="14">
        <f>(N740/100)*(I740*$I$17)+(N740/100)*(J740*$J$17)</f>
        <v>114.00300000000001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28.799999999999997</v>
      </c>
      <c r="W740" s="14">
        <f>(R740/100)*(K740*$K$17)+(R740/100)*(L740*$L$17)</f>
        <v>0</v>
      </c>
      <c r="X740" s="14">
        <f t="shared" si="257"/>
        <v>209.40300000000002</v>
      </c>
      <c r="Y740" s="14">
        <f t="shared" si="258"/>
        <v>0</v>
      </c>
      <c r="Z740" s="14">
        <f t="shared" si="259"/>
        <v>0</v>
      </c>
      <c r="AA740" s="14">
        <f t="shared" si="260"/>
        <v>100.8</v>
      </c>
      <c r="AB740" s="14">
        <f t="shared" si="262"/>
        <v>0</v>
      </c>
      <c r="AC740" s="15">
        <f t="shared" si="261"/>
        <v>310.2</v>
      </c>
      <c r="AD740" s="48">
        <f>(ROUND(AC740-AC726,1)/AC726)</f>
        <v>6.1601642710472283E-2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71.5</v>
      </c>
      <c r="O741" s="52">
        <f>E741*$E$3</f>
        <v>55.000000000000007</v>
      </c>
      <c r="P741" s="52">
        <f>F741*$F$3</f>
        <v>55.000000000000007</v>
      </c>
      <c r="Q741" s="52">
        <f>G741*$G$3</f>
        <v>0</v>
      </c>
      <c r="R741" s="52">
        <f>H741*$H$3</f>
        <v>55.000000000000007</v>
      </c>
      <c r="S741" s="52">
        <f>(N741/100)*(I741*$I$3)+(N741/100)*(J741*$J$3)</f>
        <v>28.599999999999998</v>
      </c>
      <c r="T741" s="52">
        <f>(O741/100)*(K741*$K$3)</f>
        <v>13.750000000000002</v>
      </c>
      <c r="U741" s="52">
        <f>(P741/100)*(K741*$K$3)+(P741/100)*(L741*$L$3)</f>
        <v>27.500000000000004</v>
      </c>
      <c r="V741" s="52">
        <f>(Q741/100)*(L741*$L$3)</f>
        <v>0</v>
      </c>
      <c r="W741" s="52">
        <f>(R741/100)*(K741*$K$3)+(R741/100)*(L741*$L$3)</f>
        <v>27.500000000000004</v>
      </c>
      <c r="X741" s="52">
        <f t="shared" ref="X741:X756" si="263">N741+S741</f>
        <v>100.1</v>
      </c>
      <c r="Y741" s="52">
        <f t="shared" ref="Y741:Y756" si="264">O741+T741</f>
        <v>68.750000000000014</v>
      </c>
      <c r="Z741" s="52">
        <f t="shared" ref="Z741:Z756" si="265">P741+U741</f>
        <v>82.500000000000014</v>
      </c>
      <c r="AA741" s="52">
        <f t="shared" ref="AA741:AA756" si="266">Q741+V741</f>
        <v>0</v>
      </c>
      <c r="AB741" s="52">
        <f>R741+W741</f>
        <v>82.500000000000014</v>
      </c>
      <c r="AC741" s="53">
        <f>ROUND(X741+Y741+Z741+AA741+AB741,1)</f>
        <v>333.9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58.5</v>
      </c>
      <c r="O742" s="14">
        <f>E742*$E$4</f>
        <v>45</v>
      </c>
      <c r="P742" s="14">
        <f>F742*$F$4</f>
        <v>45</v>
      </c>
      <c r="Q742" s="14">
        <f>G742*$G$4</f>
        <v>0</v>
      </c>
      <c r="R742" s="14">
        <f>H742*$H$4</f>
        <v>45</v>
      </c>
      <c r="S742" s="14">
        <f>(N742/100)*(I742*$I$4)+(N742/100)*(J742*$J$4)</f>
        <v>85.643999999999991</v>
      </c>
      <c r="T742" s="14">
        <f>(O742/100)*(K742*$K$4)</f>
        <v>11.25</v>
      </c>
      <c r="U742" s="14">
        <f>(P742/100)*(K742*$K$4)+(P742/100)*(L742*$L$4)</f>
        <v>22.5</v>
      </c>
      <c r="V742" s="14">
        <f>(Q742/100)*(L742*$L$4)</f>
        <v>0</v>
      </c>
      <c r="W742" s="14">
        <f>(R742/100)*(K742*$K$4)+(R742/100)*(L742*$L$4)</f>
        <v>22.5</v>
      </c>
      <c r="X742" s="14">
        <f t="shared" si="263"/>
        <v>144.14400000000001</v>
      </c>
      <c r="Y742" s="14">
        <f t="shared" si="264"/>
        <v>56.25</v>
      </c>
      <c r="Z742" s="14">
        <f t="shared" si="265"/>
        <v>67.5</v>
      </c>
      <c r="AA742" s="14">
        <f t="shared" si="266"/>
        <v>0</v>
      </c>
      <c r="AB742" s="14">
        <f>R742+W742</f>
        <v>67.5</v>
      </c>
      <c r="AC742" s="15">
        <f>ROUND(X742+Y742+Z742+AA742+AB742,1)</f>
        <v>335.4</v>
      </c>
      <c r="AD742" s="48">
        <f>(ROUND(AC742-AC741,1)/AC741)</f>
        <v>4.4923629829290209E-3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838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65</v>
      </c>
      <c r="O743" s="14">
        <f>E743*$E$5</f>
        <v>50</v>
      </c>
      <c r="P743" s="14">
        <f>F743*$F$5</f>
        <v>50</v>
      </c>
      <c r="Q743" s="14">
        <f>G743*$G$5</f>
        <v>0</v>
      </c>
      <c r="R743" s="14">
        <f>H743*$H$5</f>
        <v>50</v>
      </c>
      <c r="S743" s="14">
        <f>(N743/100)*(I743*$I$5)+(N743/100)*(J743*$J$5)</f>
        <v>26</v>
      </c>
      <c r="T743" s="14">
        <f>(O743/100)*(K743*$K$5)</f>
        <v>12.5</v>
      </c>
      <c r="U743" s="14">
        <f>(P743/100)*(K743*$K$5)+(P743/100)*(L743*$L$5)</f>
        <v>25</v>
      </c>
      <c r="V743" s="14">
        <f>(Q743/100)*(L743*$L$5)</f>
        <v>0</v>
      </c>
      <c r="W743" s="14">
        <f>(R743/100)*(K743*$K$5)+(R743/100)*(L743*$L$5)</f>
        <v>25</v>
      </c>
      <c r="X743" s="14">
        <f t="shared" si="263"/>
        <v>91</v>
      </c>
      <c r="Y743" s="14">
        <f t="shared" si="264"/>
        <v>62.5</v>
      </c>
      <c r="Z743" s="14">
        <f t="shared" si="265"/>
        <v>75</v>
      </c>
      <c r="AA743" s="14">
        <f t="shared" si="266"/>
        <v>0</v>
      </c>
      <c r="AB743" s="14">
        <f>R743+W743</f>
        <v>75</v>
      </c>
      <c r="AC743" s="15">
        <f t="shared" ref="AC743:AC755" si="267">ROUND(X743+Y743+Z743+AA743+AB743,1)</f>
        <v>303.5</v>
      </c>
      <c r="AD743" s="48">
        <f>(ROUND(AC743-AC741,1)/AC741)</f>
        <v>-9.1045223120694824E-2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65</v>
      </c>
      <c r="O744" s="14">
        <f>E744*$E$6</f>
        <v>50</v>
      </c>
      <c r="P744" s="14">
        <f>F744*$F$6</f>
        <v>50</v>
      </c>
      <c r="Q744" s="14">
        <f>G744*$G$6</f>
        <v>0</v>
      </c>
      <c r="R744" s="14">
        <f>H744*$H$6</f>
        <v>50</v>
      </c>
      <c r="S744" s="14">
        <f>(N744/100)*(I744*$I$6)+(N744/100)*(J744*$J$6)</f>
        <v>26</v>
      </c>
      <c r="T744" s="14">
        <f>(O744/100)*(K744*$K$6)</f>
        <v>12.5</v>
      </c>
      <c r="U744" s="14">
        <f>(P744/100)*(K744*$K$6)+(P744/100)*(L744*$L$6)</f>
        <v>25</v>
      </c>
      <c r="V744" s="14">
        <f>(Q744/100)*(L744*$L$6)</f>
        <v>0</v>
      </c>
      <c r="W744" s="14">
        <f>(R744/100)*(K744*$K$6)+(R744/100)*(L744*$L$6)</f>
        <v>25</v>
      </c>
      <c r="X744" s="14">
        <f t="shared" si="263"/>
        <v>91</v>
      </c>
      <c r="Y744" s="14">
        <f t="shared" si="264"/>
        <v>62.5</v>
      </c>
      <c r="Z744" s="14">
        <f t="shared" si="265"/>
        <v>75</v>
      </c>
      <c r="AA744" s="14">
        <f t="shared" si="266"/>
        <v>0</v>
      </c>
      <c r="AB744" s="14">
        <f t="shared" ref="AB744:AB755" si="268">R744+W744</f>
        <v>75</v>
      </c>
      <c r="AC744" s="15">
        <f t="shared" si="267"/>
        <v>303.5</v>
      </c>
      <c r="AD744" s="48">
        <f>(ROUND(AC744-AC741,1)/AC741)</f>
        <v>-9.1045223120694824E-2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65</v>
      </c>
      <c r="O745" s="14">
        <f>E745*$E$7</f>
        <v>50</v>
      </c>
      <c r="P745" s="14">
        <f>F745*$F$7</f>
        <v>50</v>
      </c>
      <c r="Q745" s="14">
        <f>G745*$G$7</f>
        <v>0</v>
      </c>
      <c r="R745" s="14">
        <f>H745*$H$7</f>
        <v>50</v>
      </c>
      <c r="S745" s="14">
        <f>(N745/100)*(I745*$I$7)+(N745/100)*(J745*$J$7)</f>
        <v>26</v>
      </c>
      <c r="T745" s="14">
        <f>(O745/100)*(K745*$K$7)</f>
        <v>12.5</v>
      </c>
      <c r="U745" s="14">
        <f>(P745/100)*(K745*$K$7)+(P745/100)*(L745*$L$7)</f>
        <v>25</v>
      </c>
      <c r="V745" s="14">
        <f>(Q745/100)*(L745*$L$7)</f>
        <v>0</v>
      </c>
      <c r="W745" s="14">
        <f>(R745/100)*(K745*$K$7)+(R745/100)*(L745*$L$7)</f>
        <v>25</v>
      </c>
      <c r="X745" s="14">
        <f t="shared" si="263"/>
        <v>91</v>
      </c>
      <c r="Y745" s="14">
        <f t="shared" si="264"/>
        <v>62.5</v>
      </c>
      <c r="Z745" s="14">
        <f t="shared" si="265"/>
        <v>75</v>
      </c>
      <c r="AA745" s="14">
        <f t="shared" si="266"/>
        <v>0</v>
      </c>
      <c r="AB745" s="14">
        <f t="shared" si="268"/>
        <v>75</v>
      </c>
      <c r="AC745" s="15">
        <f t="shared" si="267"/>
        <v>303.5</v>
      </c>
      <c r="AD745" s="48">
        <f>(ROUND(AC745-AC741,1)/AC741)</f>
        <v>-9.1045223120694824E-2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65</v>
      </c>
      <c r="O746" s="14">
        <f>E746*$E$8</f>
        <v>50</v>
      </c>
      <c r="P746" s="14">
        <f>F746*$F$8</f>
        <v>50</v>
      </c>
      <c r="Q746" s="14">
        <f>G746*$G$8</f>
        <v>0</v>
      </c>
      <c r="R746" s="14">
        <f>H746*$H$8</f>
        <v>50</v>
      </c>
      <c r="S746" s="14">
        <f>(N746/100)*(I746*$I$8)+(N746/100)*(J746*$J$8)</f>
        <v>26</v>
      </c>
      <c r="T746" s="14">
        <f>(O746/100)*(K746*$K$8)</f>
        <v>12.5</v>
      </c>
      <c r="U746" s="14">
        <f>(P746/100)*(K746*$K$8)+(P746/100)*(L746*$L$8)</f>
        <v>25</v>
      </c>
      <c r="V746" s="14">
        <f>(Q746/100)*(L746*$L$8)</f>
        <v>0</v>
      </c>
      <c r="W746" s="14">
        <f>(R746/100)*(K746*$K$8)+(R746/100)*(L746*$L$8)</f>
        <v>25</v>
      </c>
      <c r="X746" s="14">
        <f t="shared" si="263"/>
        <v>91</v>
      </c>
      <c r="Y746" s="14">
        <f t="shared" si="264"/>
        <v>62.5</v>
      </c>
      <c r="Z746" s="14">
        <f t="shared" si="265"/>
        <v>75</v>
      </c>
      <c r="AA746" s="14">
        <f t="shared" si="266"/>
        <v>0</v>
      </c>
      <c r="AB746" s="14">
        <f t="shared" si="268"/>
        <v>75</v>
      </c>
      <c r="AC746" s="15">
        <f t="shared" si="267"/>
        <v>303.5</v>
      </c>
      <c r="AD746" s="48">
        <f>(ROUND(AC746-AC741,1)/AC741)</f>
        <v>-9.1045223120694824E-2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52</v>
      </c>
      <c r="O747" s="14">
        <f>E747*$E$9</f>
        <v>180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20.8</v>
      </c>
      <c r="T747" s="14">
        <f>(O747/100)*(K747*$K$9)</f>
        <v>90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72.8</v>
      </c>
      <c r="Y747" s="14">
        <f t="shared" si="264"/>
        <v>270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342.8</v>
      </c>
      <c r="AD747" s="48">
        <f>(ROUND(AC747-AC741,1)/AC741)</f>
        <v>2.6654687032045526E-2</v>
      </c>
      <c r="AE747" s="113"/>
      <c r="AF747" s="60"/>
      <c r="AH747" s="59"/>
    </row>
    <row r="748" spans="1:34">
      <c r="A748" s="99" t="s">
        <v>833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52</v>
      </c>
      <c r="O748" s="14">
        <f>E748*$E$10</f>
        <v>0</v>
      </c>
      <c r="P748" s="14">
        <f>F748*$F$10</f>
        <v>180</v>
      </c>
      <c r="Q748" s="14">
        <f>G748*$G$10</f>
        <v>0</v>
      </c>
      <c r="R748" s="14">
        <f>H748*$H$10</f>
        <v>0</v>
      </c>
      <c r="S748" s="14">
        <f>(N748/100)*(I748*$I$10)+(N748/100)*(J748*$J$10)</f>
        <v>20.8</v>
      </c>
      <c r="T748" s="14">
        <f>(O748/100)*(K748*$J$10)</f>
        <v>0</v>
      </c>
      <c r="U748" s="14">
        <f>(P748/100)*(K748*$K$10)+(P748/100)*(L748*$L$10)</f>
        <v>90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72.8</v>
      </c>
      <c r="Y748" s="14">
        <f t="shared" si="264"/>
        <v>0</v>
      </c>
      <c r="Z748" s="14">
        <f t="shared" si="265"/>
        <v>270</v>
      </c>
      <c r="AA748" s="14">
        <f t="shared" si="266"/>
        <v>0</v>
      </c>
      <c r="AB748" s="14">
        <f t="shared" si="268"/>
        <v>0</v>
      </c>
      <c r="AC748" s="15">
        <f t="shared" si="267"/>
        <v>342.8</v>
      </c>
      <c r="AD748" s="48">
        <f>(ROUND(AC748-AC741,1)/AC741)</f>
        <v>2.6654687032045526E-2</v>
      </c>
      <c r="AE748" s="113"/>
      <c r="AF748" s="60"/>
      <c r="AH748" s="59"/>
    </row>
    <row r="749" spans="1:34">
      <c r="A749" s="99" t="s">
        <v>834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52</v>
      </c>
      <c r="O749" s="14">
        <f>E749*$E$11</f>
        <v>0</v>
      </c>
      <c r="P749" s="14">
        <f>F749*$F$11</f>
        <v>0</v>
      </c>
      <c r="Q749" s="14">
        <f>G749*$G$11</f>
        <v>180</v>
      </c>
      <c r="R749" s="14">
        <f>H749*$H$11</f>
        <v>0</v>
      </c>
      <c r="S749" s="14">
        <f>(N749/100)*(I749*$I$11)+(N749/100)*(J749*$J$11)</f>
        <v>20.8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90</v>
      </c>
      <c r="W749" s="14">
        <f>(R749/100)*(K749*$K$11)+(R749/100)*(L749*$L$11)</f>
        <v>0</v>
      </c>
      <c r="X749" s="14">
        <f t="shared" si="263"/>
        <v>72.8</v>
      </c>
      <c r="Y749" s="14">
        <f t="shared" si="264"/>
        <v>0</v>
      </c>
      <c r="Z749" s="14">
        <f t="shared" si="265"/>
        <v>0</v>
      </c>
      <c r="AA749" s="14">
        <f t="shared" si="266"/>
        <v>270</v>
      </c>
      <c r="AB749" s="14">
        <f t="shared" si="268"/>
        <v>0</v>
      </c>
      <c r="AC749" s="15">
        <f t="shared" si="267"/>
        <v>342.8</v>
      </c>
      <c r="AD749" s="48">
        <f>(ROUND(AC749-AC741,1)/AC741)</f>
        <v>2.6654687032045526E-2</v>
      </c>
      <c r="AE749" s="113"/>
      <c r="AF749" s="60"/>
      <c r="AH749" s="59"/>
    </row>
    <row r="750" spans="1:34">
      <c r="A750" s="99" t="s">
        <v>835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52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180</v>
      </c>
      <c r="S750" s="14">
        <f>(N750/100)*(I750*$I$12)+(N750/100)*(J750*$J$12)</f>
        <v>20.8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90</v>
      </c>
      <c r="X750" s="14">
        <f t="shared" si="263"/>
        <v>72.8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270</v>
      </c>
      <c r="AC750" s="15">
        <f t="shared" si="267"/>
        <v>342.8</v>
      </c>
      <c r="AD750" s="48">
        <f>(ROUND(AC750-AC741,1)/AC741)</f>
        <v>2.6654687032045526E-2</v>
      </c>
      <c r="AE750" s="113"/>
      <c r="AF750" s="60"/>
      <c r="AH750" s="59"/>
    </row>
    <row r="751" spans="1:34">
      <c r="A751" s="99" t="s">
        <v>836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58.5</v>
      </c>
      <c r="O751" s="14">
        <f>E751*$E$13</f>
        <v>45</v>
      </c>
      <c r="P751" s="14">
        <f>F751*$F$13</f>
        <v>45</v>
      </c>
      <c r="Q751" s="14">
        <f>G751*$G$13</f>
        <v>0</v>
      </c>
      <c r="R751" s="14">
        <f>H751*$H$13</f>
        <v>45</v>
      </c>
      <c r="S751" s="14">
        <f>(N751/100)*(I751*$I$14)+(N751/100)*(J751*$J$14)+(N751/100)*(M751*$M$14)</f>
        <v>38.024999999999999</v>
      </c>
      <c r="T751" s="14">
        <f>(O751/100)*(K751*$K$13)+(O751/100)*(M751*$M$13)</f>
        <v>22.5</v>
      </c>
      <c r="U751" s="14">
        <f>(P751/100)*(K751*$K$13)+(P751/100)*(L751*$L$13)+(P751/100)*(M751*$M$13)</f>
        <v>33.75</v>
      </c>
      <c r="V751" s="14">
        <f>(Q751/100)*(L751*$L$13)+(Q751/100)*(M751*$M$13)</f>
        <v>0</v>
      </c>
      <c r="W751" s="14">
        <f>(R751/100)*(K751*$K$13)+(R751/100)*(L751*$L$13)+(R751/100)*(M751*$M$13)</f>
        <v>33.75</v>
      </c>
      <c r="X751" s="14">
        <f t="shared" si="263"/>
        <v>96.525000000000006</v>
      </c>
      <c r="Y751" s="14">
        <f t="shared" si="264"/>
        <v>67.5</v>
      </c>
      <c r="Z751" s="14">
        <f t="shared" si="265"/>
        <v>78.75</v>
      </c>
      <c r="AA751" s="14">
        <f t="shared" si="266"/>
        <v>0</v>
      </c>
      <c r="AB751" s="14">
        <f t="shared" si="268"/>
        <v>78.75</v>
      </c>
      <c r="AC751" s="15">
        <f t="shared" si="267"/>
        <v>321.5</v>
      </c>
      <c r="AD751" s="48">
        <f>(ROUND(AC751-AC741,1)/AC741)</f>
        <v>-3.7136867325546573E-2</v>
      </c>
      <c r="AE751" s="113"/>
      <c r="AF751" s="60"/>
      <c r="AH751" s="59"/>
    </row>
    <row r="752" spans="1:34">
      <c r="A752" s="99" t="s">
        <v>837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171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153.9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324.89999999999998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324.89999999999998</v>
      </c>
      <c r="AD752" s="48">
        <f>(ROUND(AC752-AC741,1)/AC741)</f>
        <v>-2.6954177897574125E-2</v>
      </c>
      <c r="AE752" s="113"/>
      <c r="AF752" s="60"/>
      <c r="AH752" s="59"/>
    </row>
    <row r="753" spans="1:34">
      <c r="A753" s="99"/>
      <c r="B753" s="91" t="s">
        <v>880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171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153.9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324.89999999999998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324.89999999999998</v>
      </c>
      <c r="AD753" s="48">
        <f>(ROUND(AC753-AC741,1)/AC741)</f>
        <v>-2.6954177897574125E-2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58.5</v>
      </c>
      <c r="O754" s="14">
        <f>E754*$E$16</f>
        <v>45</v>
      </c>
      <c r="P754" s="14">
        <f>F754*$F$16</f>
        <v>45</v>
      </c>
      <c r="Q754" s="14">
        <f>G754*$G$16</f>
        <v>0</v>
      </c>
      <c r="R754" s="14">
        <f>H754*$H$16</f>
        <v>45</v>
      </c>
      <c r="S754" s="14">
        <f>(N754/100)*(I754*$I$16)+(N754/100)*(J754*$J$16)</f>
        <v>80.144999999999996</v>
      </c>
      <c r="T754" s="14">
        <f>(O754/100)*(K754*$K$16)</f>
        <v>22.5</v>
      </c>
      <c r="U754" s="14">
        <f>(P754/100)*(K754*$K$16)+(P754/100)*(L754*$L$16)</f>
        <v>45</v>
      </c>
      <c r="V754" s="14">
        <f>(Q754/100)*(L754*$L$16)</f>
        <v>0</v>
      </c>
      <c r="W754" s="14">
        <f>(R754/100)*(K754*$K$16)+(R754/100)*(L754*$L$16)</f>
        <v>45</v>
      </c>
      <c r="X754" s="14">
        <f t="shared" si="263"/>
        <v>138.64499999999998</v>
      </c>
      <c r="Y754" s="14">
        <f t="shared" si="264"/>
        <v>67.5</v>
      </c>
      <c r="Z754" s="14">
        <f t="shared" si="265"/>
        <v>90</v>
      </c>
      <c r="AA754" s="14">
        <f t="shared" si="266"/>
        <v>0</v>
      </c>
      <c r="AB754" s="14">
        <f t="shared" si="268"/>
        <v>90</v>
      </c>
      <c r="AC754" s="15">
        <f t="shared" si="267"/>
        <v>386.1</v>
      </c>
      <c r="AD754" s="48">
        <f>(ROUND(AC754-AC741,1)/AC741)</f>
        <v>0.15633423180592995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58.5</v>
      </c>
      <c r="O755" s="14">
        <f>E755*$E$17</f>
        <v>45</v>
      </c>
      <c r="P755" s="14">
        <f>F755*$F$17</f>
        <v>45</v>
      </c>
      <c r="Q755" s="14">
        <f>G755*$G$17</f>
        <v>0</v>
      </c>
      <c r="R755" s="14">
        <f>H755*$H$17</f>
        <v>45</v>
      </c>
      <c r="S755" s="14">
        <f>(N755/100)*(I755*$I$17)+(N755/100)*(J755*$J$17)</f>
        <v>80.144999999999996</v>
      </c>
      <c r="T755" s="14">
        <f>(O755/100)*(K755*$K$17)</f>
        <v>22.5</v>
      </c>
      <c r="U755" s="14">
        <f>(P755/100)*(K755*$K$17)+(P755/100)*(L755*$L$17)</f>
        <v>45</v>
      </c>
      <c r="V755" s="14">
        <f>(Q755/100)*(L755*$L$17)</f>
        <v>0</v>
      </c>
      <c r="W755" s="14">
        <f>(R755/100)*(K755*$K$17)+(R755/100)*(L755*$L$17)</f>
        <v>45</v>
      </c>
      <c r="X755" s="14">
        <f t="shared" si="263"/>
        <v>138.64499999999998</v>
      </c>
      <c r="Y755" s="14">
        <f t="shared" si="264"/>
        <v>67.5</v>
      </c>
      <c r="Z755" s="14">
        <f t="shared" si="265"/>
        <v>90</v>
      </c>
      <c r="AA755" s="14">
        <f t="shared" si="266"/>
        <v>0</v>
      </c>
      <c r="AB755" s="14">
        <f t="shared" si="268"/>
        <v>90</v>
      </c>
      <c r="AC755" s="15">
        <f t="shared" si="267"/>
        <v>386.1</v>
      </c>
      <c r="AD755" s="48">
        <f>(ROUND(AC755-AC741,1)/AC741)</f>
        <v>0.15633423180592995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110.00000000000001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110.00000000000001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220.00000000000003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220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90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135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225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225</v>
      </c>
      <c r="AD757" s="48">
        <f>(ROUND(AC757-AC756,1)/AC756)</f>
        <v>2.2727272727272728E-2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838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100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200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200</v>
      </c>
      <c r="AD758" s="48">
        <f>(ROUND(AC758-AC756,1)/AC756)</f>
        <v>-9.0909090909090912E-2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100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200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200</v>
      </c>
      <c r="AD759" s="48">
        <f>(ROUND(AC759-AC756,1)/AC756)</f>
        <v>-9.0909090909090912E-2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100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200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200</v>
      </c>
      <c r="AD760" s="48">
        <f>(ROUND(AC760-AC756,1)/AC756)</f>
        <v>-9.0909090909090912E-2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100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200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200</v>
      </c>
      <c r="AD761" s="48">
        <f>(ROUND(AC761-AC756,1)/AC756)</f>
        <v>-9.0909090909090912E-2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133.20000000000002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133.20000000000002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266.40000000000003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266.39999999999998</v>
      </c>
      <c r="AD762" s="48">
        <f>(ROUND(AC762-AC756,1)/AC756)</f>
        <v>0.21090909090909091</v>
      </c>
      <c r="AE762" s="113"/>
      <c r="AF762" s="60"/>
      <c r="AH762" s="59"/>
    </row>
    <row r="763" spans="1:34">
      <c r="A763" s="99" t="s">
        <v>833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133.20000000000002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133.20000000000002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266.40000000000003</v>
      </c>
      <c r="AA763" s="14">
        <f t="shared" si="272"/>
        <v>0</v>
      </c>
      <c r="AB763" s="14">
        <f t="shared" si="274"/>
        <v>0</v>
      </c>
      <c r="AC763" s="15">
        <f t="shared" si="273"/>
        <v>266.39999999999998</v>
      </c>
      <c r="AD763" s="48">
        <f>(ROUND(AC763-AC756,1)/AC756)</f>
        <v>0.21090909090909091</v>
      </c>
      <c r="AE763" s="113"/>
      <c r="AF763" s="60"/>
      <c r="AH763" s="59"/>
    </row>
    <row r="764" spans="1:34">
      <c r="A764" s="99" t="s">
        <v>834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133.20000000000002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133.20000000000002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266.40000000000003</v>
      </c>
      <c r="AB764" s="14">
        <f t="shared" si="274"/>
        <v>0</v>
      </c>
      <c r="AC764" s="15">
        <f t="shared" si="273"/>
        <v>266.39999999999998</v>
      </c>
      <c r="AD764" s="48">
        <f>(ROUND(AC764-AC756,1)/AC756)</f>
        <v>0.21090909090909091</v>
      </c>
      <c r="AE764" s="113"/>
      <c r="AF764" s="60"/>
      <c r="AH764" s="59"/>
    </row>
    <row r="765" spans="1:34">
      <c r="A765" s="99" t="s">
        <v>835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133.20000000000002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133.20000000000002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266.40000000000003</v>
      </c>
      <c r="AC765" s="15">
        <f t="shared" si="273"/>
        <v>266.39999999999998</v>
      </c>
      <c r="AD765" s="48">
        <f>(ROUND(AC765-AC756,1)/AC756)</f>
        <v>0.21090909090909091</v>
      </c>
      <c r="AE765" s="113"/>
      <c r="AF765" s="60"/>
      <c r="AH765" s="59"/>
    </row>
    <row r="766" spans="1:34">
      <c r="A766" s="99" t="s">
        <v>836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90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162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252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252</v>
      </c>
      <c r="AD766" s="48">
        <f>(ROUND(AC766-AC756,1)/AC756)</f>
        <v>0.14545454545454545</v>
      </c>
      <c r="AE766" s="113"/>
      <c r="AF766" s="60"/>
      <c r="AH766" s="59"/>
    </row>
    <row r="767" spans="1:34">
      <c r="A767" s="99" t="s">
        <v>837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133.20000000000002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133.20000000000002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266.40000000000003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266.39999999999998</v>
      </c>
      <c r="AD767" s="48">
        <f>(ROUND(AC767-AC756,1)/AC756)</f>
        <v>0.21090909090909091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133.20000000000002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133.20000000000002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266.40000000000003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266.39999999999998</v>
      </c>
      <c r="AD768" s="48">
        <f>(ROUND(AC768-AC756,1)/AC756)</f>
        <v>0.21090909090909091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90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270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360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360</v>
      </c>
      <c r="AD769" s="48">
        <f>(ROUND(AC769-AC756,1)/AC756)</f>
        <v>0.63636363636363635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90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270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360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360</v>
      </c>
      <c r="AD770" s="48">
        <f>(ROUND(AC770-AC756,1)/AC756)</f>
        <v>0.63636363636363635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132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99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231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231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108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136.08000000000001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244.08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244.1</v>
      </c>
      <c r="AD772" s="48">
        <f>(ROUND(AC772-AC771,1)/AC771)</f>
        <v>5.670995670995671E-2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838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120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90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210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210</v>
      </c>
      <c r="AD773" s="48">
        <f>(ROUND(AC773-AC771,1)/AC771)</f>
        <v>-9.0909090909090912E-2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120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90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210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210</v>
      </c>
      <c r="AD774" s="48">
        <f>(ROUND(AC774-AC771,1)/AC771)</f>
        <v>-9.0909090909090912E-2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120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90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210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210</v>
      </c>
      <c r="AD775" s="48">
        <f>(ROUND(AC775-AC771,1)/AC771)</f>
        <v>-9.0909090909090912E-2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120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90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210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210</v>
      </c>
      <c r="AD776" s="48">
        <f>(ROUND(AC776-AC771,1)/AC771)</f>
        <v>-9.0909090909090912E-2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48</v>
      </c>
      <c r="O777" s="14">
        <f>E777*$E$9</f>
        <v>108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36</v>
      </c>
      <c r="T777" s="14">
        <f>(O777/100)*(K777*$K$9)</f>
        <v>86.4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84</v>
      </c>
      <c r="Y777" s="14">
        <f t="shared" si="276"/>
        <v>194.4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278.39999999999998</v>
      </c>
      <c r="AD777" s="48">
        <f>(ROUND(AC777-AC771,1)/AC771)</f>
        <v>0.20519480519480518</v>
      </c>
      <c r="AE777" s="113"/>
      <c r="AF777" s="60"/>
      <c r="AH777" s="59"/>
    </row>
    <row r="778" spans="1:34">
      <c r="A778" s="99" t="s">
        <v>833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48</v>
      </c>
      <c r="O778" s="14">
        <f>E778*$E$10</f>
        <v>0</v>
      </c>
      <c r="P778" s="14">
        <f>F778*$F$10</f>
        <v>108</v>
      </c>
      <c r="Q778" s="14">
        <f>G778*$G$10</f>
        <v>0</v>
      </c>
      <c r="R778" s="14">
        <f>H778*$H$10</f>
        <v>0</v>
      </c>
      <c r="S778" s="14">
        <f>(N778/100)*(I778*$I$10)+(N778/100)*(J778*$J$10)</f>
        <v>36</v>
      </c>
      <c r="T778" s="14">
        <f>(O778/100)*(K778*$J$10)</f>
        <v>0</v>
      </c>
      <c r="U778" s="14">
        <f>(P778/100)*(K778*$K$10)+(P778/100)*(L778*$L$10)</f>
        <v>86.4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84</v>
      </c>
      <c r="Y778" s="14">
        <f t="shared" si="276"/>
        <v>0</v>
      </c>
      <c r="Z778" s="14">
        <f t="shared" si="277"/>
        <v>194.4</v>
      </c>
      <c r="AA778" s="14">
        <f t="shared" si="278"/>
        <v>0</v>
      </c>
      <c r="AB778" s="14">
        <f t="shared" si="280"/>
        <v>0</v>
      </c>
      <c r="AC778" s="15">
        <f t="shared" si="279"/>
        <v>278.39999999999998</v>
      </c>
      <c r="AD778" s="48">
        <f>(ROUND(AC778-AC771,1)/AC771)</f>
        <v>0.20519480519480518</v>
      </c>
      <c r="AE778" s="113"/>
      <c r="AF778" s="60"/>
      <c r="AH778" s="59"/>
    </row>
    <row r="779" spans="1:34">
      <c r="A779" s="99" t="s">
        <v>834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48</v>
      </c>
      <c r="O779" s="14">
        <f>E779*$E$11</f>
        <v>0</v>
      </c>
      <c r="P779" s="14">
        <f>F779*$F$11</f>
        <v>0</v>
      </c>
      <c r="Q779" s="14">
        <f>G779*$G$11</f>
        <v>108</v>
      </c>
      <c r="R779" s="14">
        <f>H779*$H$11</f>
        <v>0</v>
      </c>
      <c r="S779" s="14">
        <f>(N779/100)*(I779*$I$11)+(N779/100)*(J779*$J$11)</f>
        <v>36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86.4</v>
      </c>
      <c r="W779" s="14">
        <f>(R779/100)*(K779*$K$11)+(R779/100)*(L779*$L$11)</f>
        <v>0</v>
      </c>
      <c r="X779" s="14">
        <f t="shared" si="275"/>
        <v>84</v>
      </c>
      <c r="Y779" s="14">
        <f t="shared" si="276"/>
        <v>0</v>
      </c>
      <c r="Z779" s="14">
        <f t="shared" si="277"/>
        <v>0</v>
      </c>
      <c r="AA779" s="14">
        <f t="shared" si="278"/>
        <v>194.4</v>
      </c>
      <c r="AB779" s="14">
        <f t="shared" si="280"/>
        <v>0</v>
      </c>
      <c r="AC779" s="15">
        <f t="shared" si="279"/>
        <v>278.39999999999998</v>
      </c>
      <c r="AD779" s="48">
        <f>(ROUND(AC779-AC771,1)/AC771)</f>
        <v>0.20519480519480518</v>
      </c>
      <c r="AE779" s="113"/>
      <c r="AF779" s="60"/>
      <c r="AH779" s="59"/>
    </row>
    <row r="780" spans="1:34">
      <c r="A780" s="99" t="s">
        <v>835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48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108</v>
      </c>
      <c r="S780" s="14">
        <f>(N780/100)*(I780*$I$12)+(N780/100)*(J780*$J$12)</f>
        <v>36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86.4</v>
      </c>
      <c r="X780" s="14">
        <f t="shared" si="275"/>
        <v>84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194.4</v>
      </c>
      <c r="AC780" s="15">
        <f t="shared" si="279"/>
        <v>278.39999999999998</v>
      </c>
      <c r="AD780" s="48">
        <f>(ROUND(AC780-AC771,1)/AC771)</f>
        <v>0.20519480519480518</v>
      </c>
      <c r="AE780" s="113"/>
      <c r="AF780" s="60"/>
      <c r="AH780" s="59"/>
    </row>
    <row r="781" spans="1:34">
      <c r="A781" s="99" t="s">
        <v>836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108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154.44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262.44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262.39999999999998</v>
      </c>
      <c r="AD781" s="48">
        <f>(ROUND(AC781-AC771,1)/AC771)</f>
        <v>0.13593073593073593</v>
      </c>
      <c r="AE781" s="113"/>
      <c r="AF781" s="60"/>
      <c r="AH781" s="59"/>
    </row>
    <row r="782" spans="1:34">
      <c r="A782" s="99" t="s">
        <v>837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108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154.44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262.44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262.39999999999998</v>
      </c>
      <c r="AD782" s="48">
        <f>(ROUND(AC782-AC771,1)/AC771)</f>
        <v>0.13593073593073593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108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154.44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262.44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262.39999999999998</v>
      </c>
      <c r="AD783" s="48">
        <f>(ROUND(AC783-AC771,1)/AC771)</f>
        <v>0.13593073593073593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108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143.10000000000002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251.10000000000002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251.1</v>
      </c>
      <c r="AD784" s="48">
        <f>(ROUND(AC784-AC771,1)/AC771)</f>
        <v>8.7012987012987014E-2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108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151.74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259.74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259.7</v>
      </c>
      <c r="AD785" s="48">
        <f>(ROUND(AC785-AC771,1)/AC771)</f>
        <v>0.12424242424242424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127.60000000000001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95.7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223.3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223.3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104.4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131.54399999999998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235.94399999999999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235.9</v>
      </c>
      <c r="AD787" s="48">
        <f>(ROUND(AC787-AC786,1)/AC786)</f>
        <v>5.642633228840125E-2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838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116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86.999999999999986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203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203</v>
      </c>
      <c r="AD788" s="48">
        <f>(ROUND(AC788-AC786,1)/AC786)</f>
        <v>-9.0909090909090912E-2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116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86.999999999999986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203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203</v>
      </c>
      <c r="AD789" s="48">
        <f>(ROUND(AC789-AC786,1)/AC786)</f>
        <v>-9.0909090909090912E-2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116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86.999999999999986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203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203</v>
      </c>
      <c r="AD790" s="48">
        <f>(ROUND(AC790-AC786,1)/AC786)</f>
        <v>-9.0909090909090912E-2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116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86.999999999999986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203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203</v>
      </c>
      <c r="AD791" s="48">
        <f>(ROUND(AC791-AC786,1)/AC786)</f>
        <v>-9.0909090909090912E-2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46.400000000000006</v>
      </c>
      <c r="O792" s="14">
        <f>E792*$E$9</f>
        <v>104.4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34.800000000000004</v>
      </c>
      <c r="T792" s="14">
        <f>(O792/100)*(K792*$K$9)</f>
        <v>83.52000000000001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81.200000000000017</v>
      </c>
      <c r="Y792" s="14">
        <f t="shared" si="282"/>
        <v>187.92000000000002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269.10000000000002</v>
      </c>
      <c r="AD792" s="48">
        <f>(ROUND(AC792-AC786,1)/AC786)</f>
        <v>0.20510523958799817</v>
      </c>
      <c r="AE792" s="113"/>
      <c r="AF792" s="60"/>
      <c r="AH792" s="59"/>
    </row>
    <row r="793" spans="1:34">
      <c r="A793" s="99" t="s">
        <v>833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46.400000000000006</v>
      </c>
      <c r="O793" s="14">
        <f>E793*$E$10</f>
        <v>0</v>
      </c>
      <c r="P793" s="14">
        <f>F793*$F$10</f>
        <v>104.4</v>
      </c>
      <c r="Q793" s="14">
        <f>G793*$G$10</f>
        <v>0</v>
      </c>
      <c r="R793" s="14">
        <f>H793*$H$10</f>
        <v>0</v>
      </c>
      <c r="S793" s="14">
        <f>(N793/100)*(I793*$I$10)+(N793/100)*(J793*$J$10)</f>
        <v>34.800000000000004</v>
      </c>
      <c r="T793" s="14">
        <f>(O793/100)*(K793*$J$10)</f>
        <v>0</v>
      </c>
      <c r="U793" s="14">
        <f>(P793/100)*(K793*$K$10)+(P793/100)*(L793*$L$10)</f>
        <v>83.52000000000001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81.200000000000017</v>
      </c>
      <c r="Y793" s="14">
        <f t="shared" si="282"/>
        <v>0</v>
      </c>
      <c r="Z793" s="14">
        <f t="shared" si="283"/>
        <v>187.92000000000002</v>
      </c>
      <c r="AA793" s="14">
        <f t="shared" si="284"/>
        <v>0</v>
      </c>
      <c r="AB793" s="14">
        <f t="shared" si="286"/>
        <v>0</v>
      </c>
      <c r="AC793" s="15">
        <f t="shared" si="285"/>
        <v>269.10000000000002</v>
      </c>
      <c r="AD793" s="48">
        <f>(ROUND(AC793-AC786,1)/AC786)</f>
        <v>0.20510523958799817</v>
      </c>
      <c r="AE793" s="113"/>
      <c r="AF793" s="60"/>
      <c r="AH793" s="59"/>
    </row>
    <row r="794" spans="1:34">
      <c r="A794" s="99" t="s">
        <v>834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46.400000000000006</v>
      </c>
      <c r="O794" s="14">
        <f>E794*$E$11</f>
        <v>0</v>
      </c>
      <c r="P794" s="14">
        <f>F794*$F$11</f>
        <v>0</v>
      </c>
      <c r="Q794" s="14">
        <f>G794*$G$11</f>
        <v>104.4</v>
      </c>
      <c r="R794" s="14">
        <f>H794*$H$11</f>
        <v>0</v>
      </c>
      <c r="S794" s="14">
        <f>(N794/100)*(I794*$I$11)+(N794/100)*(J794*$J$11)</f>
        <v>34.800000000000004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83.52000000000001</v>
      </c>
      <c r="W794" s="14">
        <f>(R794/100)*(K794*$K$11)+(R794/100)*(L794*$L$11)</f>
        <v>0</v>
      </c>
      <c r="X794" s="14">
        <f t="shared" si="281"/>
        <v>81.200000000000017</v>
      </c>
      <c r="Y794" s="14">
        <f t="shared" si="282"/>
        <v>0</v>
      </c>
      <c r="Z794" s="14">
        <f t="shared" si="283"/>
        <v>0</v>
      </c>
      <c r="AA794" s="14">
        <f t="shared" si="284"/>
        <v>187.92000000000002</v>
      </c>
      <c r="AB794" s="14">
        <f t="shared" si="286"/>
        <v>0</v>
      </c>
      <c r="AC794" s="15">
        <f t="shared" si="285"/>
        <v>269.10000000000002</v>
      </c>
      <c r="AD794" s="48">
        <f>(ROUND(AC794-AC786,1)/AC786)</f>
        <v>0.20510523958799817</v>
      </c>
      <c r="AE794" s="113"/>
      <c r="AF794" s="60"/>
      <c r="AH794" s="59"/>
    </row>
    <row r="795" spans="1:34">
      <c r="A795" s="99" t="s">
        <v>835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46.400000000000006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104.4</v>
      </c>
      <c r="S795" s="14">
        <f>(N795/100)*(I795*$I$12)+(N795/100)*(J795*$J$12)</f>
        <v>34.800000000000004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83.52000000000001</v>
      </c>
      <c r="X795" s="14">
        <f t="shared" si="281"/>
        <v>81.200000000000017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187.92000000000002</v>
      </c>
      <c r="AC795" s="15">
        <f t="shared" si="285"/>
        <v>269.10000000000002</v>
      </c>
      <c r="AD795" s="48">
        <f>(ROUND(AC795-AC786,1)/AC786)</f>
        <v>0.20510523958799817</v>
      </c>
      <c r="AE795" s="113"/>
      <c r="AF795" s="60"/>
      <c r="AH795" s="59"/>
    </row>
    <row r="796" spans="1:34">
      <c r="A796" s="99" t="s">
        <v>836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104.4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149.29200000000003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253.69200000000004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253.7</v>
      </c>
      <c r="AD796" s="48">
        <f>(ROUND(AC796-AC786,1)/AC786)</f>
        <v>0.13613972234661889</v>
      </c>
      <c r="AE796" s="113"/>
      <c r="AF796" s="60"/>
      <c r="AH796" s="59"/>
    </row>
    <row r="797" spans="1:34">
      <c r="A797" s="99" t="s">
        <v>837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104.4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149.29200000000003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253.69200000000004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253.7</v>
      </c>
      <c r="AD797" s="48">
        <f>(ROUND(AC797-AC786,1)/AC786)</f>
        <v>0.13613972234661889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104.4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149.29200000000003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253.69200000000004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253.7</v>
      </c>
      <c r="AD798" s="48">
        <f>(ROUND(AC798-AC786,1)/AC786)</f>
        <v>0.13613972234661889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104.4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146.68200000000002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251.08200000000002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251.1</v>
      </c>
      <c r="AD799" s="48">
        <f>(ROUND(AC799-AC786,1)/AC786)</f>
        <v>0.1244961934617107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104.4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138.33000000000001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242.73000000000002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242.7</v>
      </c>
      <c r="AD800" s="48">
        <f>(ROUND(AC800-AC786,1)/AC786)</f>
        <v>8.6878638602776517E-2</v>
      </c>
      <c r="AE800" s="113"/>
      <c r="AF800" s="60"/>
      <c r="AH800" s="59"/>
    </row>
    <row r="801" spans="1:34">
      <c r="A801" s="106" t="s">
        <v>0</v>
      </c>
      <c r="B801" s="90" t="s">
        <v>881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71.5</v>
      </c>
      <c r="O801" s="52">
        <f>E801*$E$3</f>
        <v>121.00000000000001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35.75</v>
      </c>
      <c r="T801" s="52">
        <f>(O801/100)*(K801*$K$3)</f>
        <v>60.500000000000007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107.25</v>
      </c>
      <c r="Y801" s="52">
        <f t="shared" si="282"/>
        <v>181.50000000000003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288.8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58.5</v>
      </c>
      <c r="O802" s="14">
        <f>E802*$E$4</f>
        <v>99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77.22</v>
      </c>
      <c r="T802" s="14">
        <f>(O802/100)*(K802*$K$4)</f>
        <v>49.5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135.72</v>
      </c>
      <c r="Y802" s="14">
        <f t="shared" si="282"/>
        <v>148.5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284.2</v>
      </c>
      <c r="AD802" s="48">
        <f>(ROUND(AC802-AC801,1)/AC801)</f>
        <v>-1.5927977839335177E-2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838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65</v>
      </c>
      <c r="O803" s="14">
        <f>E803*$E$5</f>
        <v>110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32.5</v>
      </c>
      <c r="T803" s="14">
        <f>(O803/100)*(K803*$K$5)</f>
        <v>55.000000000000007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97.5</v>
      </c>
      <c r="Y803" s="14">
        <f t="shared" si="282"/>
        <v>165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262.5</v>
      </c>
      <c r="AD803" s="48">
        <f>(ROUND(AC803-AC801,1)/AC801)</f>
        <v>-9.1066481994459839E-2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65</v>
      </c>
      <c r="O804" s="14">
        <f>E804*$E$6</f>
        <v>110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32.5</v>
      </c>
      <c r="T804" s="14">
        <f>(O804/100)*(K804*$K$6)</f>
        <v>55.000000000000007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97.5</v>
      </c>
      <c r="Y804" s="14">
        <f t="shared" si="282"/>
        <v>165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262.5</v>
      </c>
      <c r="AD804" s="48">
        <f>(ROUND(AC804-AC801,1)/AC801)</f>
        <v>-9.1066481994459839E-2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65</v>
      </c>
      <c r="O805" s="14">
        <f>E805*$E$7</f>
        <v>110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32.5</v>
      </c>
      <c r="T805" s="14">
        <f>(O805/100)*(K805*$K$7)</f>
        <v>55.000000000000007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97.5</v>
      </c>
      <c r="Y805" s="14">
        <f t="shared" si="282"/>
        <v>165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262.5</v>
      </c>
      <c r="AD805" s="48">
        <f>(ROUND(AC805-AC801,1)/AC801)</f>
        <v>-9.1066481994459839E-2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65</v>
      </c>
      <c r="O806" s="14">
        <f>E806*$E$8</f>
        <v>110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32.5</v>
      </c>
      <c r="T806" s="14">
        <f>(O806/100)*(K806*$K$8)</f>
        <v>55.000000000000007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97.5</v>
      </c>
      <c r="Y806" s="14">
        <f t="shared" si="282"/>
        <v>165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262.5</v>
      </c>
      <c r="AD806" s="48">
        <f>(ROUND(AC806-AC801,1)/AC801)</f>
        <v>-9.1066481994459839E-2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26.400000000000002</v>
      </c>
      <c r="O807" s="14">
        <f>E807*$E$9</f>
        <v>175.5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13.200000000000001</v>
      </c>
      <c r="T807" s="14">
        <f>(O807/100)*(K807*$K$9)</f>
        <v>87.75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39.6</v>
      </c>
      <c r="Y807" s="14">
        <f t="shared" si="282"/>
        <v>263.25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302.89999999999998</v>
      </c>
      <c r="AD807" s="48">
        <f>(ROUND(AC807-AC801,1)/AC801)</f>
        <v>4.8822714681440442E-2</v>
      </c>
      <c r="AE807" s="113"/>
      <c r="AF807" s="60"/>
      <c r="AH807" s="59"/>
    </row>
    <row r="808" spans="1:34">
      <c r="A808" s="99" t="s">
        <v>833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26.400000000000002</v>
      </c>
      <c r="O808" s="14">
        <f>E808*$E$10</f>
        <v>0</v>
      </c>
      <c r="P808" s="14">
        <f>F808*$F$10</f>
        <v>175.5</v>
      </c>
      <c r="Q808" s="14">
        <f>G808*$G$10</f>
        <v>0</v>
      </c>
      <c r="R808" s="14">
        <f>H808*$H$10</f>
        <v>0</v>
      </c>
      <c r="S808" s="14">
        <f>(N808/100)*(I808*$I$10)+(N808/100)*(J808*$J$10)</f>
        <v>13.200000000000001</v>
      </c>
      <c r="T808" s="14">
        <f>(O808/100)*(K808*$J$10)</f>
        <v>0</v>
      </c>
      <c r="U808" s="14">
        <f>(P808/100)*(K808*$K$10)+(P808/100)*(L808*$L$10)</f>
        <v>87.75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39.6</v>
      </c>
      <c r="Y808" s="14">
        <f t="shared" si="282"/>
        <v>0</v>
      </c>
      <c r="Z808" s="14">
        <f t="shared" si="283"/>
        <v>263.25</v>
      </c>
      <c r="AA808" s="14">
        <f t="shared" si="284"/>
        <v>0</v>
      </c>
      <c r="AB808" s="14">
        <f t="shared" si="288"/>
        <v>0</v>
      </c>
      <c r="AC808" s="15">
        <f t="shared" si="287"/>
        <v>302.89999999999998</v>
      </c>
      <c r="AD808" s="48">
        <f>(ROUND(AC808-AC801,1)/AC801)</f>
        <v>4.8822714681440442E-2</v>
      </c>
      <c r="AE808" s="113"/>
      <c r="AF808" s="60"/>
      <c r="AH808" s="59"/>
    </row>
    <row r="809" spans="1:34">
      <c r="A809" s="99" t="s">
        <v>834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26.400000000000002</v>
      </c>
      <c r="O809" s="14">
        <f>E809*$E$11</f>
        <v>0</v>
      </c>
      <c r="P809" s="14">
        <f>F809*$F$11</f>
        <v>0</v>
      </c>
      <c r="Q809" s="14">
        <f>G809*$G$11</f>
        <v>175.5</v>
      </c>
      <c r="R809" s="14">
        <f>H809*$H$11</f>
        <v>0</v>
      </c>
      <c r="S809" s="14">
        <f>(N809/100)*(I809*$I$11)+(N809/100)*(J809*$J$11)</f>
        <v>13.200000000000001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87.75</v>
      </c>
      <c r="W809" s="14">
        <f>(R809/100)*(K809*$K$11)+(R809/100)*(L809*$L$11)</f>
        <v>0</v>
      </c>
      <c r="X809" s="14">
        <f t="shared" si="281"/>
        <v>39.6</v>
      </c>
      <c r="Y809" s="14">
        <f t="shared" si="282"/>
        <v>0</v>
      </c>
      <c r="Z809" s="14">
        <f t="shared" si="283"/>
        <v>0</v>
      </c>
      <c r="AA809" s="14">
        <f t="shared" si="284"/>
        <v>263.25</v>
      </c>
      <c r="AB809" s="14">
        <f t="shared" si="288"/>
        <v>0</v>
      </c>
      <c r="AC809" s="15">
        <f t="shared" si="287"/>
        <v>302.89999999999998</v>
      </c>
      <c r="AD809" s="48">
        <f>(ROUND(AC809-AC801,1)/AC801)</f>
        <v>4.8822714681440442E-2</v>
      </c>
      <c r="AE809" s="113"/>
      <c r="AF809" s="60"/>
      <c r="AH809" s="59"/>
    </row>
    <row r="810" spans="1:34">
      <c r="A810" s="99" t="s">
        <v>835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26.400000000000002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175.5</v>
      </c>
      <c r="S810" s="14">
        <f>(N810/100)*(I810*$I$12)+(N810/100)*(J810*$J$12)</f>
        <v>13.200000000000001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87.75</v>
      </c>
      <c r="X810" s="14">
        <f t="shared" si="281"/>
        <v>39.6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263.25</v>
      </c>
      <c r="AC810" s="15">
        <f t="shared" si="287"/>
        <v>302.89999999999998</v>
      </c>
      <c r="AD810" s="48">
        <f>(ROUND(AC810-AC801,1)/AC801)</f>
        <v>4.8822714681440442E-2</v>
      </c>
      <c r="AE810" s="113"/>
      <c r="AF810" s="60"/>
      <c r="AH810" s="59"/>
    </row>
    <row r="811" spans="1:34">
      <c r="A811" s="99" t="s">
        <v>836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58.5</v>
      </c>
      <c r="O811" s="14">
        <f>E811*$E$13</f>
        <v>99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43.875</v>
      </c>
      <c r="T811" s="14">
        <f>(O811/100)*(K811*$K$13)+(O811/100)*(M811*$M$13)</f>
        <v>74.25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102.375</v>
      </c>
      <c r="Y811" s="14">
        <f t="shared" si="282"/>
        <v>173.25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275.60000000000002</v>
      </c>
      <c r="AD811" s="48">
        <f>(ROUND(AC811-AC801,1)/AC801)</f>
        <v>-4.5706371191135728E-2</v>
      </c>
      <c r="AE811" s="113"/>
      <c r="AF811" s="60"/>
      <c r="AH811" s="59"/>
    </row>
    <row r="812" spans="1:34">
      <c r="A812" s="99" t="s">
        <v>837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144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144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288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288</v>
      </c>
      <c r="AD812" s="48">
        <f>(ROUND(AC812-AC801,1)/AC801)</f>
        <v>-2.7700831024930748E-3</v>
      </c>
      <c r="AE812" s="113"/>
      <c r="AF812" s="60"/>
      <c r="AH812" s="59"/>
    </row>
    <row r="813" spans="1:34">
      <c r="A813" s="99"/>
      <c r="B813" s="91" t="s">
        <v>880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144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144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288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288</v>
      </c>
      <c r="AD813" s="48">
        <f>(ROUND(AC813-AC801,1)/AC801)</f>
        <v>-2.7700831024930748E-3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58.5</v>
      </c>
      <c r="O814" s="14">
        <f>E814*$E$16</f>
        <v>99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84.824999999999989</v>
      </c>
      <c r="T814" s="14">
        <f>(O814/100)*(K814*$K$16)</f>
        <v>99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143.32499999999999</v>
      </c>
      <c r="Y814" s="14">
        <f t="shared" si="282"/>
        <v>198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341.3</v>
      </c>
      <c r="AD814" s="48">
        <f>(ROUND(AC814-AC801,1)/AC801)</f>
        <v>0.18178670360110802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58.5</v>
      </c>
      <c r="O815" s="14">
        <f>E815*$E$17</f>
        <v>99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77.804999999999993</v>
      </c>
      <c r="T815" s="14">
        <f>(O815/100)*(K815*$K$17)</f>
        <v>99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136.30500000000001</v>
      </c>
      <c r="Y815" s="14">
        <f t="shared" si="282"/>
        <v>198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334.3</v>
      </c>
      <c r="AD815" s="48">
        <f>(ROUND(AC815-AC801,1)/AC801)</f>
        <v>0.15754847645429362</v>
      </c>
      <c r="AE815" s="113"/>
      <c r="AF815" s="60"/>
      <c r="AH815" s="59"/>
    </row>
    <row r="816" spans="1:34">
      <c r="A816" s="107"/>
      <c r="B816" s="155" t="s">
        <v>42</v>
      </c>
      <c r="C816" s="155"/>
      <c r="D816" s="155"/>
      <c r="E816" s="155"/>
      <c r="F816" s="155"/>
      <c r="G816" s="155"/>
      <c r="H816" s="155"/>
      <c r="I816" s="155"/>
      <c r="J816" s="155"/>
      <c r="K816" s="155"/>
      <c r="L816" s="155"/>
      <c r="M816" s="155"/>
      <c r="N816" s="155"/>
      <c r="O816" s="155"/>
      <c r="P816" s="155"/>
      <c r="Q816" s="155"/>
      <c r="R816" s="155"/>
      <c r="S816" s="155"/>
      <c r="T816" s="155"/>
      <c r="U816" s="155"/>
      <c r="V816" s="155"/>
      <c r="W816" s="155"/>
      <c r="X816" s="155"/>
      <c r="Y816" s="155"/>
      <c r="Z816" s="155"/>
      <c r="AA816" s="155"/>
      <c r="AB816" s="155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132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112.2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244.2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244.2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108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150.33600000000001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258.33600000000001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258.3</v>
      </c>
      <c r="AD818" s="48">
        <f>(ROUND(AC818-AC817,1)/AC817)</f>
        <v>5.7739557739557738E-2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838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120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102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222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222</v>
      </c>
      <c r="AD819" s="48">
        <f>(ROUND(AC819-AC817,1)/AC817)</f>
        <v>-9.0909090909090912E-2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120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102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222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222</v>
      </c>
      <c r="AD820" s="48">
        <f>(ROUND(AC820-AC817,1)/AC817)</f>
        <v>-9.0909090909090912E-2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120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102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222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222</v>
      </c>
      <c r="AD821" s="48">
        <f>(ROUND(AC821-AC817,1)/AC817)</f>
        <v>-9.0909090909090912E-2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120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102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222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222</v>
      </c>
      <c r="AD822" s="48">
        <f>(ROUND(AC822-AC817,1)/AC817)</f>
        <v>-9.0909090909090912E-2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48</v>
      </c>
      <c r="O823" s="14">
        <f>E823*$E$9</f>
        <v>108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40.799999999999997</v>
      </c>
      <c r="T823" s="14">
        <f>(O823/100)*(K823*$K$9)</f>
        <v>97.2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88.8</v>
      </c>
      <c r="Y823" s="14">
        <f t="shared" si="290"/>
        <v>205.2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294</v>
      </c>
      <c r="AD823" s="48">
        <f>(ROUND(AC823-AC817,1)/AC817)</f>
        <v>0.20393120393120392</v>
      </c>
      <c r="AE823" s="113"/>
      <c r="AF823" s="60"/>
      <c r="AH823" s="60"/>
    </row>
    <row r="824" spans="1:34">
      <c r="A824" s="99" t="s">
        <v>833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48</v>
      </c>
      <c r="O824" s="14">
        <f>E824*$E$10</f>
        <v>0</v>
      </c>
      <c r="P824" s="14">
        <f>F824*$F$10</f>
        <v>108</v>
      </c>
      <c r="Q824" s="14">
        <f>G824*$G$10</f>
        <v>0</v>
      </c>
      <c r="R824" s="14">
        <f>H824*$H$10</f>
        <v>0</v>
      </c>
      <c r="S824" s="14">
        <f>(N824/100)*(I824*$I$10)+(N824/100)*(J824*$J$10)</f>
        <v>40.799999999999997</v>
      </c>
      <c r="T824" s="14">
        <f>(O824/100)*(K824*$J$10)</f>
        <v>0</v>
      </c>
      <c r="U824" s="14">
        <f>(P824/100)*(K824*$K$10)+(P824/100)*(L824*$L$10)</f>
        <v>97.2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88.8</v>
      </c>
      <c r="Y824" s="14">
        <f t="shared" si="290"/>
        <v>0</v>
      </c>
      <c r="Z824" s="14">
        <f t="shared" si="291"/>
        <v>205.2</v>
      </c>
      <c r="AA824" s="14">
        <f t="shared" si="292"/>
        <v>0</v>
      </c>
      <c r="AB824" s="14">
        <f t="shared" si="294"/>
        <v>0</v>
      </c>
      <c r="AC824" s="15">
        <f t="shared" si="293"/>
        <v>294</v>
      </c>
      <c r="AD824" s="48">
        <f>(ROUND(AC824-AC817,1)/AC817)</f>
        <v>0.20393120393120392</v>
      </c>
      <c r="AE824" s="113"/>
      <c r="AF824" s="60"/>
      <c r="AH824" s="59"/>
    </row>
    <row r="825" spans="1:34">
      <c r="A825" s="99" t="s">
        <v>834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48</v>
      </c>
      <c r="O825" s="14">
        <f>E825*$E$11</f>
        <v>0</v>
      </c>
      <c r="P825" s="14">
        <f>F825*$F$11</f>
        <v>0</v>
      </c>
      <c r="Q825" s="14">
        <f>G825*$G$11</f>
        <v>108</v>
      </c>
      <c r="R825" s="14">
        <f>H825*$H$11</f>
        <v>0</v>
      </c>
      <c r="S825" s="14">
        <f>(N825/100)*(I825*$I$11)+(N825/100)*(J825*$J$11)</f>
        <v>40.799999999999997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97.2</v>
      </c>
      <c r="W825" s="14">
        <f>(R825/100)*(K825*$K$11)+(R825/100)*(L825*$L$11)</f>
        <v>0</v>
      </c>
      <c r="X825" s="14">
        <f t="shared" si="289"/>
        <v>88.8</v>
      </c>
      <c r="Y825" s="14">
        <f t="shared" si="290"/>
        <v>0</v>
      </c>
      <c r="Z825" s="14">
        <f t="shared" si="291"/>
        <v>0</v>
      </c>
      <c r="AA825" s="14">
        <f t="shared" si="292"/>
        <v>205.2</v>
      </c>
      <c r="AB825" s="14">
        <f t="shared" si="294"/>
        <v>0</v>
      </c>
      <c r="AC825" s="15">
        <f t="shared" si="293"/>
        <v>294</v>
      </c>
      <c r="AD825" s="48">
        <f>(ROUND(AC825-AC817,1)/AC817)</f>
        <v>0.20393120393120392</v>
      </c>
      <c r="AE825" s="113"/>
      <c r="AF825" s="60"/>
      <c r="AH825" s="59"/>
    </row>
    <row r="826" spans="1:34">
      <c r="A826" s="99" t="s">
        <v>835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48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108</v>
      </c>
      <c r="S826" s="14">
        <f>(N826/100)*(I826*$I$12)+(N826/100)*(J826*$J$12)</f>
        <v>40.799999999999997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97.2</v>
      </c>
      <c r="X826" s="14">
        <f t="shared" si="289"/>
        <v>88.8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205.2</v>
      </c>
      <c r="AC826" s="15">
        <f t="shared" si="293"/>
        <v>294</v>
      </c>
      <c r="AD826" s="48">
        <f>(ROUND(AC826-AC817,1)/AC817)</f>
        <v>0.20393120393120392</v>
      </c>
      <c r="AE826" s="113"/>
      <c r="AF826" s="60"/>
      <c r="AH826" s="59"/>
    </row>
    <row r="827" spans="1:34">
      <c r="A827" s="99" t="s">
        <v>836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108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169.56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277.56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277.60000000000002</v>
      </c>
      <c r="AD827" s="48">
        <f>(ROUND(AC827-AC817,1)/AC817)</f>
        <v>0.13677313677313677</v>
      </c>
      <c r="AE827" s="113"/>
      <c r="AF827" s="60"/>
      <c r="AH827" s="59"/>
    </row>
    <row r="828" spans="1:34">
      <c r="A828" s="99" t="s">
        <v>837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108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169.56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277.56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277.60000000000002</v>
      </c>
      <c r="AD828" s="48">
        <f>(ROUND(AC828-AC817,1)/AC817)</f>
        <v>0.13677313677313677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108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169.56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277.56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277.60000000000002</v>
      </c>
      <c r="AD829" s="48">
        <f>(ROUND(AC829-AC817,1)/AC817)</f>
        <v>0.13677313677313677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108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156.06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264.06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264.10000000000002</v>
      </c>
      <c r="AD830" s="48">
        <f>(ROUND(AC830-AC817,1)/AC817)</f>
        <v>8.1490581490581485E-2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108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170.64000000000001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278.64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278.60000000000002</v>
      </c>
      <c r="AD831" s="48">
        <f>(ROUND(AC831-AC817,1)/AC817)</f>
        <v>0.14086814086814087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137.5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110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247.5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247.5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112.5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159.29999999999998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271.79999999999995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271.8</v>
      </c>
      <c r="AD833" s="48">
        <f>(ROUND(AC833-AC832,1)/AC832)</f>
        <v>9.818181818181819E-2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838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125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100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225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225</v>
      </c>
      <c r="AD834" s="48">
        <f>(ROUND(AC834-AC832,1)/AC832)</f>
        <v>-9.0909090909090912E-2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125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100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225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225</v>
      </c>
      <c r="AD835" s="48">
        <f>(ROUND(AC835-AC832,1)/AC832)</f>
        <v>-9.0909090909090912E-2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125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100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225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225</v>
      </c>
      <c r="AD836" s="48">
        <f>(ROUND(AC836-AC832,1)/AC832)</f>
        <v>-9.0909090909090912E-2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125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100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225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225</v>
      </c>
      <c r="AD837" s="48">
        <f>(ROUND(AC837-AC832,1)/AC832)</f>
        <v>-9.0909090909090912E-2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50.400000000000006</v>
      </c>
      <c r="O838" s="14">
        <f>E838*$E$9</f>
        <v>112.5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40.32</v>
      </c>
      <c r="T838" s="14">
        <f>(O838/100)*(K838*$K$9)</f>
        <v>95.625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90.72</v>
      </c>
      <c r="Y838" s="14">
        <f t="shared" si="296"/>
        <v>208.125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298.8</v>
      </c>
      <c r="AD838" s="48">
        <f>(ROUND(AC838-AC832,1)/AC832)</f>
        <v>0.20727272727272725</v>
      </c>
      <c r="AE838" s="113"/>
      <c r="AF838" s="60"/>
      <c r="AH838" s="59"/>
    </row>
    <row r="839" spans="1:34">
      <c r="A839" s="99" t="s">
        <v>833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50.400000000000006</v>
      </c>
      <c r="O839" s="14">
        <f>E839*$E$10</f>
        <v>0</v>
      </c>
      <c r="P839" s="14">
        <f>F839*$F$10</f>
        <v>112.5</v>
      </c>
      <c r="Q839" s="14">
        <f>G839*$G$10</f>
        <v>0</v>
      </c>
      <c r="R839" s="14">
        <f>H839*$H$10</f>
        <v>0</v>
      </c>
      <c r="S839" s="14">
        <f>(N839/100)*(I839*$I$10)+(N839/100)*(J839*$J$10)</f>
        <v>40.32</v>
      </c>
      <c r="T839" s="14">
        <f>(O839/100)*(K839*$J$10)</f>
        <v>0</v>
      </c>
      <c r="U839" s="14">
        <f>(P839/100)*(K839*$K$10)+(P839/100)*(L839*$L$10)</f>
        <v>95.625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90.72</v>
      </c>
      <c r="Y839" s="14">
        <f t="shared" si="296"/>
        <v>0</v>
      </c>
      <c r="Z839" s="14">
        <f t="shared" si="297"/>
        <v>208.125</v>
      </c>
      <c r="AA839" s="14">
        <f t="shared" si="298"/>
        <v>0</v>
      </c>
      <c r="AB839" s="14">
        <f t="shared" si="300"/>
        <v>0</v>
      </c>
      <c r="AC839" s="15">
        <f t="shared" si="299"/>
        <v>298.8</v>
      </c>
      <c r="AD839" s="48">
        <f>(ROUND(AC839-AC832,1)/AC832)</f>
        <v>0.20727272727272725</v>
      </c>
      <c r="AE839" s="113"/>
      <c r="AF839" s="60"/>
      <c r="AH839" s="59"/>
    </row>
    <row r="840" spans="1:34">
      <c r="A840" s="99" t="s">
        <v>834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50.400000000000006</v>
      </c>
      <c r="O840" s="14">
        <f>E840*$E$11</f>
        <v>0</v>
      </c>
      <c r="P840" s="14">
        <f>F840*$F$11</f>
        <v>0</v>
      </c>
      <c r="Q840" s="14">
        <f>G840*$G$11</f>
        <v>112.5</v>
      </c>
      <c r="R840" s="14">
        <f>H840*$H$11</f>
        <v>0</v>
      </c>
      <c r="S840" s="14">
        <f>(N840/100)*(I840*$I$11)+(N840/100)*(J840*$J$11)</f>
        <v>40.32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95.625</v>
      </c>
      <c r="W840" s="14">
        <f>(R840/100)*(K840*$K$11)+(R840/100)*(L840*$L$11)</f>
        <v>0</v>
      </c>
      <c r="X840" s="14">
        <f t="shared" si="295"/>
        <v>90.72</v>
      </c>
      <c r="Y840" s="14">
        <f t="shared" si="296"/>
        <v>0</v>
      </c>
      <c r="Z840" s="14">
        <f t="shared" si="297"/>
        <v>0</v>
      </c>
      <c r="AA840" s="14">
        <f t="shared" si="298"/>
        <v>208.125</v>
      </c>
      <c r="AB840" s="14">
        <f t="shared" si="300"/>
        <v>0</v>
      </c>
      <c r="AC840" s="15">
        <f t="shared" si="299"/>
        <v>298.8</v>
      </c>
      <c r="AD840" s="48">
        <f>(ROUND(AC840-AC832,1)/AC832)</f>
        <v>0.20727272727272725</v>
      </c>
      <c r="AE840" s="113"/>
      <c r="AF840" s="60"/>
      <c r="AH840" s="59"/>
    </row>
    <row r="841" spans="1:34">
      <c r="A841" s="99" t="s">
        <v>835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50.400000000000006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112.5</v>
      </c>
      <c r="S841" s="14">
        <f>(N841/100)*(I841*$I$12)+(N841/100)*(J841*$J$12)</f>
        <v>40.32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95.625</v>
      </c>
      <c r="X841" s="14">
        <f t="shared" si="295"/>
        <v>90.72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208.125</v>
      </c>
      <c r="AC841" s="15">
        <f t="shared" si="299"/>
        <v>298.8</v>
      </c>
      <c r="AD841" s="48">
        <f>(ROUND(AC841-AC832,1)/AC832)</f>
        <v>0.20727272727272725</v>
      </c>
      <c r="AE841" s="113"/>
      <c r="AF841" s="60"/>
      <c r="AH841" s="59"/>
    </row>
    <row r="842" spans="1:34">
      <c r="A842" s="99" t="s">
        <v>836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112.5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168.75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281.25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281.3</v>
      </c>
      <c r="AD842" s="48">
        <f>(ROUND(AC842-AC832,1)/AC832)</f>
        <v>0.13656565656565656</v>
      </c>
      <c r="AE842" s="113"/>
      <c r="AF842" s="60"/>
      <c r="AH842" s="59"/>
    </row>
    <row r="843" spans="1:34">
      <c r="A843" s="99" t="s">
        <v>837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112.5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168.75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281.25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281.3</v>
      </c>
      <c r="AD843" s="48">
        <f>(ROUND(AC843-AC832,1)/AC832)</f>
        <v>0.13656565656565656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112.5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168.75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281.25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281.3</v>
      </c>
      <c r="AD844" s="48">
        <f>(ROUND(AC844-AC832,1)/AC832)</f>
        <v>0.13656565656565656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112.5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161.4375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273.9375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273.89999999999998</v>
      </c>
      <c r="AD845" s="48">
        <f>(ROUND(AC845-AC832,1)/AC832)</f>
        <v>0.10666666666666666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112.5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161.4375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273.9375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273.89999999999998</v>
      </c>
      <c r="AD846" s="48">
        <f>(ROUND(AC846-AC832,1)/AC832)</f>
        <v>0.10666666666666666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121.00000000000001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121.00000000000003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242.00000000000006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242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99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158.00400000000002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257.00400000000002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257</v>
      </c>
      <c r="AD848" s="48">
        <f>(ROUND(AC848-AC847,1)/AC847)</f>
        <v>6.1983471074380167E-2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838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110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110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220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220</v>
      </c>
      <c r="AD849" s="48">
        <f>(ROUND(AC849-AC847,1)/AC847)</f>
        <v>-9.0909090909090912E-2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110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110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220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220</v>
      </c>
      <c r="AD850" s="48">
        <f>(ROUND(AC850-AC847,1)/AC847)</f>
        <v>-9.0909090909090912E-2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110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110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220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220</v>
      </c>
      <c r="AD851" s="48">
        <f>(ROUND(AC851-AC847,1)/AC847)</f>
        <v>-9.0909090909090912E-2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110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110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220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220</v>
      </c>
      <c r="AD852" s="48">
        <f>(ROUND(AC852-AC847,1)/AC847)</f>
        <v>-9.0909090909090912E-2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44</v>
      </c>
      <c r="O853" s="14">
        <f>E853*$E$9</f>
        <v>99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44</v>
      </c>
      <c r="T853" s="14">
        <f>(O853/100)*(K853*$K$9)</f>
        <v>103.95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88</v>
      </c>
      <c r="Y853" s="14">
        <f t="shared" si="296"/>
        <v>202.95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291</v>
      </c>
      <c r="AD853" s="48">
        <f>(ROUND(AC853-AC847,1)/AC847)</f>
        <v>0.2024793388429752</v>
      </c>
      <c r="AE853" s="113"/>
      <c r="AF853" s="60"/>
      <c r="AH853" s="59"/>
    </row>
    <row r="854" spans="1:34">
      <c r="A854" s="99" t="s">
        <v>833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44</v>
      </c>
      <c r="O854" s="14">
        <f>E854*$E$10</f>
        <v>0</v>
      </c>
      <c r="P854" s="14">
        <f>F854*$F$10</f>
        <v>99</v>
      </c>
      <c r="Q854" s="14">
        <f>G854*$G$10</f>
        <v>0</v>
      </c>
      <c r="R854" s="14">
        <f>H854*$H$10</f>
        <v>0</v>
      </c>
      <c r="S854" s="14">
        <f>(N854/100)*(I854*$I$10)+(N854/100)*(J854*$J$10)</f>
        <v>44</v>
      </c>
      <c r="T854" s="14">
        <f>(O854/100)*(K854*$J$10)</f>
        <v>0</v>
      </c>
      <c r="U854" s="14">
        <f>(P854/100)*(K854*$K$10)+(P854/100)*(L854*$L$10)</f>
        <v>103.95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88</v>
      </c>
      <c r="Y854" s="14">
        <f t="shared" si="296"/>
        <v>0</v>
      </c>
      <c r="Z854" s="14">
        <f t="shared" si="297"/>
        <v>202.95</v>
      </c>
      <c r="AA854" s="14">
        <f t="shared" si="298"/>
        <v>0</v>
      </c>
      <c r="AB854" s="14">
        <f t="shared" si="302"/>
        <v>0</v>
      </c>
      <c r="AC854" s="15">
        <f t="shared" si="301"/>
        <v>291</v>
      </c>
      <c r="AD854" s="48">
        <f>(ROUND(AC854-AC847,1)/AC847)</f>
        <v>0.2024793388429752</v>
      </c>
      <c r="AE854" s="113"/>
      <c r="AF854" s="60"/>
      <c r="AH854" s="59"/>
    </row>
    <row r="855" spans="1:34">
      <c r="A855" s="99" t="s">
        <v>834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44</v>
      </c>
      <c r="O855" s="14">
        <f>E855*$E$11</f>
        <v>0</v>
      </c>
      <c r="P855" s="14">
        <f>F855*$F$11</f>
        <v>0</v>
      </c>
      <c r="Q855" s="14">
        <f>G855*$G$11</f>
        <v>99</v>
      </c>
      <c r="R855" s="14">
        <f>H855*$H$11</f>
        <v>0</v>
      </c>
      <c r="S855" s="14">
        <f>(N855/100)*(I855*$I$11)+(N855/100)*(J855*$J$11)</f>
        <v>44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103.95</v>
      </c>
      <c r="W855" s="14">
        <f>(R855/100)*(K855*$K$11)+(R855/100)*(L855*$L$11)</f>
        <v>0</v>
      </c>
      <c r="X855" s="14">
        <f t="shared" si="295"/>
        <v>88</v>
      </c>
      <c r="Y855" s="14">
        <f t="shared" si="296"/>
        <v>0</v>
      </c>
      <c r="Z855" s="14">
        <f t="shared" si="297"/>
        <v>0</v>
      </c>
      <c r="AA855" s="14">
        <f t="shared" si="298"/>
        <v>202.95</v>
      </c>
      <c r="AB855" s="14">
        <f t="shared" si="302"/>
        <v>0</v>
      </c>
      <c r="AC855" s="15">
        <f t="shared" si="301"/>
        <v>291</v>
      </c>
      <c r="AD855" s="48">
        <f>(ROUND(AC855-AC847,1)/AC847)</f>
        <v>0.2024793388429752</v>
      </c>
      <c r="AE855" s="113"/>
      <c r="AF855" s="60"/>
      <c r="AH855" s="59"/>
    </row>
    <row r="856" spans="1:34">
      <c r="A856" s="99" t="s">
        <v>835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44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99</v>
      </c>
      <c r="S856" s="14">
        <f>(N856/100)*(I856*$I$12)+(N856/100)*(J856*$J$12)</f>
        <v>44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103.95</v>
      </c>
      <c r="X856" s="14">
        <f t="shared" si="295"/>
        <v>88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202.95</v>
      </c>
      <c r="AC856" s="15">
        <f t="shared" si="301"/>
        <v>291</v>
      </c>
      <c r="AD856" s="48">
        <f>(ROUND(AC856-AC847,1)/AC847)</f>
        <v>0.2024793388429752</v>
      </c>
      <c r="AE856" s="113"/>
      <c r="AF856" s="60"/>
      <c r="AH856" s="59"/>
    </row>
    <row r="857" spans="1:34">
      <c r="A857" s="99" t="s">
        <v>836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99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178.2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277.2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277.2</v>
      </c>
      <c r="AD857" s="48">
        <f>(ROUND(AC857-AC847,1)/AC847)</f>
        <v>0.14545454545454548</v>
      </c>
      <c r="AE857" s="113"/>
      <c r="AF857" s="60"/>
      <c r="AH857" s="59"/>
    </row>
    <row r="858" spans="1:34">
      <c r="A858" s="99" t="s">
        <v>837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99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178.2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277.2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277.2</v>
      </c>
      <c r="AD858" s="48">
        <f>(ROUND(AC858-AC847,1)/AC847)</f>
        <v>0.14545454545454548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99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178.2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277.2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277.2</v>
      </c>
      <c r="AD859" s="48">
        <f>(ROUND(AC859-AC847,1)/AC847)</f>
        <v>0.14545454545454548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99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175.23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274.23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274.2</v>
      </c>
      <c r="AD860" s="48">
        <f>(ROUND(AC860-AC847,1)/AC847)</f>
        <v>0.13305785123966943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99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170.28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269.27999999999997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269.3</v>
      </c>
      <c r="AD861" s="48">
        <f>(ROUND(AC861-AC847,1)/AC847)</f>
        <v>0.11280991735537191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136.4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109.12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245.52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245.5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111.60000000000001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147.31200000000001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258.91200000000003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258.89999999999998</v>
      </c>
      <c r="AD863" s="48">
        <f>(ROUND(AC863-AC862,1)/AC862)</f>
        <v>5.4582484725050916E-2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838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124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99.2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223.2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223.2</v>
      </c>
      <c r="AD864" s="48">
        <f>(ROUND(AC864-AC862,1)/AC862)</f>
        <v>-9.0835030549898166E-2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124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99.2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223.2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223.2</v>
      </c>
      <c r="AD865" s="48">
        <f>(ROUND(AC865-AC862,1)/AC862)</f>
        <v>-9.0835030549898166E-2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124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99.2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223.2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223.2</v>
      </c>
      <c r="AD866" s="48">
        <f>(ROUND(AC866-AC862,1)/AC862)</f>
        <v>-9.0835030549898166E-2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124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99.2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223.2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223.2</v>
      </c>
      <c r="AD867" s="48">
        <f>(ROUND(AC867-AC862,1)/AC862)</f>
        <v>-9.0835030549898166E-2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49.6</v>
      </c>
      <c r="O868" s="14">
        <f>E868*$E$9</f>
        <v>111.60000000000001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39.68</v>
      </c>
      <c r="T868" s="14">
        <f>(O868/100)*(K868*$K$9)</f>
        <v>94.860000000000014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89.28</v>
      </c>
      <c r="Y868" s="14">
        <f t="shared" si="304"/>
        <v>206.46000000000004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295.7</v>
      </c>
      <c r="AD868" s="48">
        <f>(ROUND(AC868-AC862,1)/AC862)</f>
        <v>0.2044806517311609</v>
      </c>
      <c r="AE868" s="113"/>
      <c r="AF868" s="60"/>
      <c r="AH868" s="60"/>
    </row>
    <row r="869" spans="1:34">
      <c r="A869" s="99" t="s">
        <v>833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49.6</v>
      </c>
      <c r="O869" s="14">
        <f>E869*$E$10</f>
        <v>0</v>
      </c>
      <c r="P869" s="14">
        <f>F869*$F$10</f>
        <v>111.60000000000001</v>
      </c>
      <c r="Q869" s="14">
        <f>G869*$G$10</f>
        <v>0</v>
      </c>
      <c r="R869" s="14">
        <f>H869*$H$10</f>
        <v>0</v>
      </c>
      <c r="S869" s="14">
        <f>(N869/100)*(I869*$I$10)+(N869/100)*(J869*$J$10)</f>
        <v>39.68</v>
      </c>
      <c r="T869" s="14">
        <f>(O869/100)*(K869*$J$10)</f>
        <v>0</v>
      </c>
      <c r="U869" s="14">
        <f>(P869/100)*(K869*$K$10)+(P869/100)*(L869*$L$10)</f>
        <v>94.860000000000014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89.28</v>
      </c>
      <c r="Y869" s="14">
        <f t="shared" si="304"/>
        <v>0</v>
      </c>
      <c r="Z869" s="14">
        <f t="shared" si="305"/>
        <v>206.46000000000004</v>
      </c>
      <c r="AA869" s="14">
        <f t="shared" si="306"/>
        <v>0</v>
      </c>
      <c r="AB869" s="14">
        <f t="shared" si="307"/>
        <v>0</v>
      </c>
      <c r="AC869" s="15">
        <f t="shared" si="308"/>
        <v>295.7</v>
      </c>
      <c r="AD869" s="48">
        <f>(ROUND(AC869-AC862,1)/AC862)</f>
        <v>0.2044806517311609</v>
      </c>
      <c r="AE869" s="113"/>
      <c r="AF869" s="60"/>
      <c r="AH869" s="59"/>
    </row>
    <row r="870" spans="1:34">
      <c r="A870" s="99" t="s">
        <v>834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49.6</v>
      </c>
      <c r="O870" s="14">
        <f>E870*$E$11</f>
        <v>0</v>
      </c>
      <c r="P870" s="14">
        <f>F870*$F$11</f>
        <v>0</v>
      </c>
      <c r="Q870" s="14">
        <f>G870*$G$11</f>
        <v>111.60000000000001</v>
      </c>
      <c r="R870" s="14">
        <f>H870*$H$11</f>
        <v>0</v>
      </c>
      <c r="S870" s="14">
        <f>(N870/100)*(I870*$I$11)+(N870/100)*(J870*$J$11)</f>
        <v>39.68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94.860000000000014</v>
      </c>
      <c r="W870" s="14">
        <f>(R870/100)*(K870*$K$11)+(R870/100)*(L870*$L$11)</f>
        <v>0</v>
      </c>
      <c r="X870" s="14">
        <f t="shared" si="303"/>
        <v>89.28</v>
      </c>
      <c r="Y870" s="14">
        <f t="shared" si="304"/>
        <v>0</v>
      </c>
      <c r="Z870" s="14">
        <f t="shared" si="305"/>
        <v>0</v>
      </c>
      <c r="AA870" s="14">
        <f t="shared" si="306"/>
        <v>206.46000000000004</v>
      </c>
      <c r="AB870" s="14">
        <f t="shared" si="307"/>
        <v>0</v>
      </c>
      <c r="AC870" s="15">
        <f t="shared" si="308"/>
        <v>295.7</v>
      </c>
      <c r="AD870" s="48">
        <f>(ROUND(AC870-AC862,1)/AC862)</f>
        <v>0.2044806517311609</v>
      </c>
      <c r="AE870" s="113"/>
      <c r="AF870" s="60"/>
      <c r="AH870" s="59"/>
    </row>
    <row r="871" spans="1:34">
      <c r="A871" s="99" t="s">
        <v>835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49.6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111.60000000000001</v>
      </c>
      <c r="S871" s="14">
        <f>(N871/100)*(I871*$I$12)+(N871/100)*(J871*$J$12)</f>
        <v>39.68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94.860000000000014</v>
      </c>
      <c r="X871" s="14">
        <f t="shared" si="303"/>
        <v>89.28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206.46000000000004</v>
      </c>
      <c r="AC871" s="15">
        <f t="shared" si="308"/>
        <v>295.7</v>
      </c>
      <c r="AD871" s="48">
        <f>(ROUND(AC871-AC862,1)/AC862)</f>
        <v>0.2044806517311609</v>
      </c>
      <c r="AE871" s="113"/>
      <c r="AF871" s="60"/>
      <c r="AH871" s="59"/>
    </row>
    <row r="872" spans="1:34">
      <c r="A872" s="99" t="s">
        <v>836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111.60000000000001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167.4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279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279</v>
      </c>
      <c r="AD872" s="48">
        <f>(ROUND(AC872-AC862,1)/AC862)</f>
        <v>0.13645621181262729</v>
      </c>
      <c r="AE872" s="113"/>
      <c r="AF872" s="60"/>
      <c r="AH872" s="59"/>
    </row>
    <row r="873" spans="1:34">
      <c r="A873" s="99" t="s">
        <v>837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111.60000000000001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167.4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279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279</v>
      </c>
      <c r="AD873" s="48">
        <f>(ROUND(AC873-AC862,1)/AC862)</f>
        <v>0.13645621181262729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111.60000000000001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167.4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279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279</v>
      </c>
      <c r="AD874" s="48">
        <f>(ROUND(AC874-AC862,1)/AC862)</f>
        <v>0.13645621181262729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111.60000000000001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161.262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272.86200000000002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272.89999999999998</v>
      </c>
      <c r="AD875" s="48">
        <f>(ROUND(AC875-AC862,1)/AC862)</f>
        <v>0.11160896130346232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111.60000000000001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159.03000000000003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270.63000000000005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270.60000000000002</v>
      </c>
      <c r="AD876" s="48">
        <f>(ROUND(AC876-AC862,1)/AC862)</f>
        <v>0.10224032586558045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159.5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95.7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255.2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255.2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130.5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137.80799999999999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268.30799999999999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268.3</v>
      </c>
      <c r="AD878" s="48">
        <f>(ROUND(AC878-AC877,1)/AC877)</f>
        <v>5.1332288401253923E-2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838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145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87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232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232</v>
      </c>
      <c r="AD879" s="48">
        <f>(ROUND(AC879-AC877,1)/AC877)</f>
        <v>-9.0909090909090912E-2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145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87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232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232</v>
      </c>
      <c r="AD880" s="48">
        <f>(ROUND(AC880-AC877,1)/AC877)</f>
        <v>-9.0909090909090912E-2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145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87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232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232</v>
      </c>
      <c r="AD881" s="48">
        <f>(ROUND(AC881-AC877,1)/AC877)</f>
        <v>-9.0909090909090912E-2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145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87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232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232</v>
      </c>
      <c r="AD882" s="48">
        <f>(ROUND(AC882-AC877,1)/AC877)</f>
        <v>-9.0909090909090912E-2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58.400000000000006</v>
      </c>
      <c r="O883" s="14">
        <f>E883*$E$9</f>
        <v>130.5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35.040000000000006</v>
      </c>
      <c r="T883" s="14">
        <f>(O883/100)*(K883*$K$9)</f>
        <v>83.52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93.440000000000012</v>
      </c>
      <c r="Y883" s="14">
        <f t="shared" si="304"/>
        <v>214.01999999999998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307.5</v>
      </c>
      <c r="AD883" s="48">
        <f>(ROUND(AC883-AC877,1)/AC877)</f>
        <v>0.20493730407523511</v>
      </c>
      <c r="AE883" s="113"/>
      <c r="AF883" s="60"/>
      <c r="AH883" s="59"/>
    </row>
    <row r="884" spans="1:34">
      <c r="A884" s="99" t="s">
        <v>833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58.400000000000006</v>
      </c>
      <c r="O884" s="14">
        <f>E884*$E$10</f>
        <v>0</v>
      </c>
      <c r="P884" s="14">
        <f>F884*$F$10</f>
        <v>130.5</v>
      </c>
      <c r="Q884" s="14">
        <f>G884*$G$10</f>
        <v>0</v>
      </c>
      <c r="R884" s="14">
        <f>H884*$H$10</f>
        <v>0</v>
      </c>
      <c r="S884" s="14">
        <f>(N884/100)*(I884*$I$10)+(N884/100)*(J884*$J$10)</f>
        <v>35.040000000000006</v>
      </c>
      <c r="T884" s="14">
        <f>(O884/100)*(K884*$J$10)</f>
        <v>0</v>
      </c>
      <c r="U884" s="14">
        <f>(P884/100)*(K884*$K$10)+(P884/100)*(L884*$L$10)</f>
        <v>83.52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93.440000000000012</v>
      </c>
      <c r="Y884" s="14">
        <f t="shared" si="304"/>
        <v>0</v>
      </c>
      <c r="Z884" s="14">
        <f t="shared" si="305"/>
        <v>214.01999999999998</v>
      </c>
      <c r="AA884" s="14">
        <f t="shared" si="306"/>
        <v>0</v>
      </c>
      <c r="AB884" s="14">
        <f t="shared" si="310"/>
        <v>0</v>
      </c>
      <c r="AC884" s="15">
        <f t="shared" si="309"/>
        <v>307.5</v>
      </c>
      <c r="AD884" s="48">
        <f>(ROUND(AC884-AC877,1)/AC877)</f>
        <v>0.20493730407523511</v>
      </c>
      <c r="AE884" s="113"/>
      <c r="AF884" s="60"/>
      <c r="AH884" s="59"/>
    </row>
    <row r="885" spans="1:34">
      <c r="A885" s="99" t="s">
        <v>834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58.400000000000006</v>
      </c>
      <c r="O885" s="14">
        <f>E885*$E$11</f>
        <v>0</v>
      </c>
      <c r="P885" s="14">
        <f>F885*$F$11</f>
        <v>0</v>
      </c>
      <c r="Q885" s="14">
        <f>G885*$G$11</f>
        <v>130.5</v>
      </c>
      <c r="R885" s="14">
        <f>H885*$H$11</f>
        <v>0</v>
      </c>
      <c r="S885" s="14">
        <f>(N885/100)*(I885*$I$11)+(N885/100)*(J885*$J$11)</f>
        <v>35.040000000000006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83.52</v>
      </c>
      <c r="W885" s="14">
        <f>(R885/100)*(K885*$K$11)+(R885/100)*(L885*$L$11)</f>
        <v>0</v>
      </c>
      <c r="X885" s="14">
        <f t="shared" si="303"/>
        <v>93.440000000000012</v>
      </c>
      <c r="Y885" s="14">
        <f t="shared" si="304"/>
        <v>0</v>
      </c>
      <c r="Z885" s="14">
        <f t="shared" si="305"/>
        <v>0</v>
      </c>
      <c r="AA885" s="14">
        <f t="shared" si="306"/>
        <v>214.01999999999998</v>
      </c>
      <c r="AB885" s="14">
        <f t="shared" si="310"/>
        <v>0</v>
      </c>
      <c r="AC885" s="15">
        <f t="shared" si="309"/>
        <v>307.5</v>
      </c>
      <c r="AD885" s="48">
        <f>(ROUND(AC885-AC877,1)/AC877)</f>
        <v>0.20493730407523511</v>
      </c>
      <c r="AE885" s="113"/>
      <c r="AF885" s="60"/>
      <c r="AH885" s="59"/>
    </row>
    <row r="886" spans="1:34">
      <c r="A886" s="99" t="s">
        <v>835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58.400000000000006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130.5</v>
      </c>
      <c r="S886" s="14">
        <f>(N886/100)*(I886*$I$12)+(N886/100)*(J886*$J$12)</f>
        <v>35.040000000000006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83.52</v>
      </c>
      <c r="X886" s="14">
        <f t="shared" si="303"/>
        <v>93.440000000000012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214.01999999999998</v>
      </c>
      <c r="AC886" s="15">
        <f t="shared" si="309"/>
        <v>307.5</v>
      </c>
      <c r="AD886" s="48">
        <f>(ROUND(AC886-AC877,1)/AC877)</f>
        <v>0.20493730407523511</v>
      </c>
      <c r="AE886" s="113"/>
      <c r="AF886" s="60"/>
      <c r="AH886" s="59"/>
    </row>
    <row r="887" spans="1:34">
      <c r="A887" s="99" t="s">
        <v>836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130.5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156.6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287.10000000000002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287.10000000000002</v>
      </c>
      <c r="AD887" s="48">
        <f>(ROUND(AC887-AC877,1)/AC877)</f>
        <v>0.125</v>
      </c>
      <c r="AE887" s="113"/>
      <c r="AF887" s="60"/>
      <c r="AH887" s="59"/>
    </row>
    <row r="888" spans="1:34">
      <c r="A888" s="99" t="s">
        <v>837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130.5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156.6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287.10000000000002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287.10000000000002</v>
      </c>
      <c r="AD888" s="48">
        <f>(ROUND(AC888-AC877,1)/AC877)</f>
        <v>0.125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130.5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156.6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287.10000000000002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287.10000000000002</v>
      </c>
      <c r="AD889" s="48">
        <f>(ROUND(AC889-AC877,1)/AC877)</f>
        <v>0.125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130.5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152.685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283.185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283.2</v>
      </c>
      <c r="AD890" s="48">
        <f>(ROUND(AC890-AC877,1)/AC877)</f>
        <v>0.109717868338558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130.5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144.85499999999999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275.35500000000002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275.39999999999998</v>
      </c>
      <c r="AD891" s="48">
        <f>(ROUND(AC891-AC877,1)/AC877)</f>
        <v>7.9153605015673978E-2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148.5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103.95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252.45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252.5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121.5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144.34200000000001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265.84199999999998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265.8</v>
      </c>
      <c r="AD893" s="48">
        <f>(ROUND(AC893-AC892,1)/AC892)</f>
        <v>5.2673267326732678E-2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838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135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94.5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229.5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229.5</v>
      </c>
      <c r="AD894" s="48">
        <f>(ROUND(AC894-AC892,1)/AC892)</f>
        <v>-9.1089108910891087E-2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135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94.5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229.5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229.5</v>
      </c>
      <c r="AD895" s="48">
        <f>(ROUND(AC895-AC892,1)/AC892)</f>
        <v>-9.1089108910891087E-2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135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94.5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229.5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229.5</v>
      </c>
      <c r="AD896" s="48">
        <f>(ROUND(AC896-AC892,1)/AC892)</f>
        <v>-9.1089108910891087E-2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135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94.5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229.5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229.5</v>
      </c>
      <c r="AD897" s="48">
        <f>(ROUND(AC897-AC892,1)/AC892)</f>
        <v>-9.1089108910891087E-2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54.400000000000006</v>
      </c>
      <c r="O898" s="14">
        <f>E898*$E$9</f>
        <v>121.5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38.080000000000005</v>
      </c>
      <c r="T898" s="14">
        <f>(O898/100)*(K898*$K$9)</f>
        <v>91.125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92.480000000000018</v>
      </c>
      <c r="Y898" s="14">
        <f t="shared" si="304"/>
        <v>212.625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305.10000000000002</v>
      </c>
      <c r="AD898" s="48">
        <f>(ROUND(AC898-AC892,1)/AC892)</f>
        <v>0.20831683168316834</v>
      </c>
      <c r="AE898" s="113"/>
      <c r="AF898" s="60"/>
      <c r="AH898" s="59"/>
    </row>
    <row r="899" spans="1:34">
      <c r="A899" s="99" t="s">
        <v>833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54.400000000000006</v>
      </c>
      <c r="O899" s="14">
        <f>E899*$E$10</f>
        <v>0</v>
      </c>
      <c r="P899" s="14">
        <f>F899*$F$10</f>
        <v>121.5</v>
      </c>
      <c r="Q899" s="14">
        <f>G899*$G$10</f>
        <v>0</v>
      </c>
      <c r="R899" s="14">
        <f>H899*$H$10</f>
        <v>0</v>
      </c>
      <c r="S899" s="14">
        <f>(N899/100)*(I899*$I$10)+(N899/100)*(J899*$J$10)</f>
        <v>38.080000000000005</v>
      </c>
      <c r="T899" s="14">
        <f>(O899/100)*(K899*$J$10)</f>
        <v>0</v>
      </c>
      <c r="U899" s="14">
        <f>(P899/100)*(K899*$K$10)+(P899/100)*(L899*$L$10)</f>
        <v>91.125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92.480000000000018</v>
      </c>
      <c r="Y899" s="14">
        <f t="shared" si="304"/>
        <v>0</v>
      </c>
      <c r="Z899" s="14">
        <f t="shared" si="305"/>
        <v>212.625</v>
      </c>
      <c r="AA899" s="14">
        <f t="shared" si="306"/>
        <v>0</v>
      </c>
      <c r="AB899" s="14">
        <f t="shared" si="312"/>
        <v>0</v>
      </c>
      <c r="AC899" s="15">
        <f t="shared" si="311"/>
        <v>305.10000000000002</v>
      </c>
      <c r="AD899" s="48">
        <f>(ROUND(AC899-AC892,1)/AC892)</f>
        <v>0.20831683168316834</v>
      </c>
      <c r="AE899" s="113"/>
      <c r="AF899" s="60"/>
      <c r="AH899" s="59"/>
    </row>
    <row r="900" spans="1:34">
      <c r="A900" s="99" t="s">
        <v>834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54.400000000000006</v>
      </c>
      <c r="O900" s="14">
        <f>E900*$E$11</f>
        <v>0</v>
      </c>
      <c r="P900" s="14">
        <f>F900*$F$11</f>
        <v>0</v>
      </c>
      <c r="Q900" s="14">
        <f>G900*$G$11</f>
        <v>121.5</v>
      </c>
      <c r="R900" s="14">
        <f>H900*$H$11</f>
        <v>0</v>
      </c>
      <c r="S900" s="14">
        <f>(N900/100)*(I900*$I$11)+(N900/100)*(J900*$J$11)</f>
        <v>38.080000000000005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91.125</v>
      </c>
      <c r="W900" s="14">
        <f>(R900/100)*(K900*$K$11)+(R900/100)*(L900*$L$11)</f>
        <v>0</v>
      </c>
      <c r="X900" s="14">
        <f t="shared" si="303"/>
        <v>92.480000000000018</v>
      </c>
      <c r="Y900" s="14">
        <f t="shared" si="304"/>
        <v>0</v>
      </c>
      <c r="Z900" s="14">
        <f t="shared" si="305"/>
        <v>0</v>
      </c>
      <c r="AA900" s="14">
        <f t="shared" si="306"/>
        <v>212.625</v>
      </c>
      <c r="AB900" s="14">
        <f t="shared" si="312"/>
        <v>0</v>
      </c>
      <c r="AC900" s="15">
        <f t="shared" si="311"/>
        <v>305.10000000000002</v>
      </c>
      <c r="AD900" s="48">
        <f>(ROUND(AC900-AC892,1)/AC892)</f>
        <v>0.20831683168316834</v>
      </c>
      <c r="AE900" s="113"/>
      <c r="AF900" s="60"/>
      <c r="AH900" s="59"/>
    </row>
    <row r="901" spans="1:34">
      <c r="A901" s="99" t="s">
        <v>835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54.400000000000006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121.5</v>
      </c>
      <c r="S901" s="14">
        <f>(N901/100)*(I901*$I$12)+(N901/100)*(J901*$J$12)</f>
        <v>38.080000000000005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91.125</v>
      </c>
      <c r="X901" s="14">
        <f t="shared" si="303"/>
        <v>92.480000000000018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212.625</v>
      </c>
      <c r="AC901" s="15">
        <f t="shared" si="311"/>
        <v>305.10000000000002</v>
      </c>
      <c r="AD901" s="48">
        <f>(ROUND(AC901-AC892,1)/AC892)</f>
        <v>0.20831683168316834</v>
      </c>
      <c r="AE901" s="113"/>
      <c r="AF901" s="60"/>
      <c r="AH901" s="59"/>
    </row>
    <row r="902" spans="1:34">
      <c r="A902" s="99" t="s">
        <v>836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121.5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164.02500000000003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285.52500000000003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285.5</v>
      </c>
      <c r="AD902" s="48">
        <f>(ROUND(AC902-AC892,1)/AC892)</f>
        <v>0.1306930693069307</v>
      </c>
      <c r="AE902" s="113"/>
      <c r="AF902" s="60"/>
      <c r="AH902" s="59"/>
    </row>
    <row r="903" spans="1:34">
      <c r="A903" s="99" t="s">
        <v>837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121.5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164.02500000000003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285.52500000000003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285.5</v>
      </c>
      <c r="AD903" s="48">
        <f>(ROUND(AC903-AC892,1)/AC892)</f>
        <v>0.1306930693069307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121.5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164.02500000000003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285.52500000000003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285.5</v>
      </c>
      <c r="AD904" s="48">
        <f>(ROUND(AC904-AC892,1)/AC892)</f>
        <v>0.1306930693069307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121.5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161.59500000000003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283.09500000000003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283.10000000000002</v>
      </c>
      <c r="AD905" s="48">
        <f>(ROUND(AC905-AC892,1)/AC892)</f>
        <v>0.1211881188118812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121.5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151.26750000000001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272.76750000000004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272.8</v>
      </c>
      <c r="AD906" s="48">
        <f>(ROUND(AC906-AC892,1)/AC892)</f>
        <v>8.0396039603960398E-2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137.5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110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247.5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247.5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112.5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148.5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261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261</v>
      </c>
      <c r="AD908" s="48">
        <f>(ROUND(AC908-AC907,1)/AC907)</f>
        <v>5.4545454545454543E-2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838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125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100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225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225</v>
      </c>
      <c r="AD909" s="48">
        <f>(ROUND(AC909-AC907,1)/AC907)</f>
        <v>-9.0909090909090912E-2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125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100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225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225</v>
      </c>
      <c r="AD910" s="48">
        <f>(ROUND(AC910-AC907,1)/AC907)</f>
        <v>-9.0909090909090912E-2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125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100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225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225</v>
      </c>
      <c r="AD911" s="48">
        <f>(ROUND(AC911-AC907,1)/AC907)</f>
        <v>-9.0909090909090912E-2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125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100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225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225</v>
      </c>
      <c r="AD912" s="48">
        <f>(ROUND(AC912-AC907,1)/AC907)</f>
        <v>-9.0909090909090912E-2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50.400000000000006</v>
      </c>
      <c r="O913" s="14">
        <f>E913*$E$9</f>
        <v>112.5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40.32</v>
      </c>
      <c r="T913" s="14">
        <f>(O913/100)*(K913*$K$9)</f>
        <v>95.625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90.72</v>
      </c>
      <c r="Y913" s="14">
        <f t="shared" si="314"/>
        <v>208.125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298.8</v>
      </c>
      <c r="AD913" s="48">
        <f>(ROUND(AC913-AC907,1)/AC907)</f>
        <v>0.20727272727272725</v>
      </c>
      <c r="AE913" s="113"/>
      <c r="AF913" s="60"/>
      <c r="AH913" s="59"/>
    </row>
    <row r="914" spans="1:34">
      <c r="A914" s="99" t="s">
        <v>833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50.400000000000006</v>
      </c>
      <c r="O914" s="14">
        <f>E914*$E$10</f>
        <v>0</v>
      </c>
      <c r="P914" s="14">
        <f>F914*$F$10</f>
        <v>112.5</v>
      </c>
      <c r="Q914" s="14">
        <f>G914*$G$10</f>
        <v>0</v>
      </c>
      <c r="R914" s="14">
        <f>H914*$H$10</f>
        <v>0</v>
      </c>
      <c r="S914" s="14">
        <f>(N914/100)*(I914*$I$10)+(N914/100)*(J914*$J$10)</f>
        <v>40.32</v>
      </c>
      <c r="T914" s="14">
        <f>(O914/100)*(K914*$J$10)</f>
        <v>0</v>
      </c>
      <c r="U914" s="14">
        <f>(P914/100)*(K914*$K$10)+(P914/100)*(L914*$L$10)</f>
        <v>95.625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90.72</v>
      </c>
      <c r="Y914" s="14">
        <f t="shared" si="314"/>
        <v>0</v>
      </c>
      <c r="Z914" s="14">
        <f t="shared" si="315"/>
        <v>208.125</v>
      </c>
      <c r="AA914" s="14">
        <f t="shared" si="316"/>
        <v>0</v>
      </c>
      <c r="AB914" s="14">
        <f t="shared" si="318"/>
        <v>0</v>
      </c>
      <c r="AC914" s="15">
        <f t="shared" si="317"/>
        <v>298.8</v>
      </c>
      <c r="AD914" s="48">
        <f>(ROUND(AC914-AC907,1)/AC907)</f>
        <v>0.20727272727272725</v>
      </c>
      <c r="AE914" s="113"/>
      <c r="AF914" s="60"/>
      <c r="AH914" s="59"/>
    </row>
    <row r="915" spans="1:34">
      <c r="A915" s="99" t="s">
        <v>834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50.400000000000006</v>
      </c>
      <c r="O915" s="14">
        <f>E915*$E$11</f>
        <v>0</v>
      </c>
      <c r="P915" s="14">
        <f>F915*$F$11</f>
        <v>0</v>
      </c>
      <c r="Q915" s="14">
        <f>G915*$G$11</f>
        <v>112.5</v>
      </c>
      <c r="R915" s="14">
        <f>H915*$H$11</f>
        <v>0</v>
      </c>
      <c r="S915" s="14">
        <f>(N915/100)*(I915*$I$11)+(N915/100)*(J915*$J$11)</f>
        <v>40.32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95.625</v>
      </c>
      <c r="W915" s="14">
        <f>(R915/100)*(K915*$K$11)+(R915/100)*(L915*$L$11)</f>
        <v>0</v>
      </c>
      <c r="X915" s="14">
        <f t="shared" si="313"/>
        <v>90.72</v>
      </c>
      <c r="Y915" s="14">
        <f t="shared" si="314"/>
        <v>0</v>
      </c>
      <c r="Z915" s="14">
        <f t="shared" si="315"/>
        <v>0</v>
      </c>
      <c r="AA915" s="14">
        <f t="shared" si="316"/>
        <v>208.125</v>
      </c>
      <c r="AB915" s="14">
        <f t="shared" si="318"/>
        <v>0</v>
      </c>
      <c r="AC915" s="15">
        <f t="shared" si="317"/>
        <v>298.8</v>
      </c>
      <c r="AD915" s="48">
        <f>(ROUND(AC915-AC907,1)/AC907)</f>
        <v>0.20727272727272725</v>
      </c>
      <c r="AE915" s="113"/>
      <c r="AF915" s="60"/>
      <c r="AH915" s="59"/>
    </row>
    <row r="916" spans="1:34">
      <c r="A916" s="99" t="s">
        <v>835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50.400000000000006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112.5</v>
      </c>
      <c r="S916" s="14">
        <f>(N916/100)*(I916*$I$12)+(N916/100)*(J916*$J$12)</f>
        <v>40.32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95.625</v>
      </c>
      <c r="X916" s="14">
        <f t="shared" si="313"/>
        <v>90.72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208.125</v>
      </c>
      <c r="AC916" s="15">
        <f t="shared" si="317"/>
        <v>298.8</v>
      </c>
      <c r="AD916" s="48">
        <f>(ROUND(AC916-AC907,1)/AC907)</f>
        <v>0.20727272727272725</v>
      </c>
      <c r="AE916" s="113"/>
      <c r="AF916" s="60"/>
      <c r="AH916" s="59"/>
    </row>
    <row r="917" spans="1:34">
      <c r="A917" s="99" t="s">
        <v>836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112.5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168.75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281.25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281.3</v>
      </c>
      <c r="AD917" s="48">
        <f>(ROUND(AC917-AC907,1)/AC907)</f>
        <v>0.13656565656565656</v>
      </c>
      <c r="AE917" s="113"/>
      <c r="AF917" s="60"/>
      <c r="AH917" s="59"/>
    </row>
    <row r="918" spans="1:34">
      <c r="A918" s="99" t="s">
        <v>837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112.5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168.75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281.25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281.3</v>
      </c>
      <c r="AD918" s="48">
        <f>(ROUND(AC918-AC907,1)/AC907)</f>
        <v>0.13656565656565656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112.5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168.75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281.25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281.3</v>
      </c>
      <c r="AD919" s="48">
        <f>(ROUND(AC919-AC907,1)/AC907)</f>
        <v>0.13656565656565656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112.5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160.3125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272.8125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272.8</v>
      </c>
      <c r="AD920" s="48">
        <f>(ROUND(AC920-AC907,1)/AC907)</f>
        <v>0.10222222222222223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112.5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162.5625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275.0625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275.10000000000002</v>
      </c>
      <c r="AD921" s="48">
        <f>(ROUND(AC921-AC907,1)/AC907)</f>
        <v>0.11151515151515153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110.00000000000001</v>
      </c>
      <c r="O922" s="52">
        <f>E922*$E$3</f>
        <v>88</v>
      </c>
      <c r="P922" s="52">
        <f>F922*$F$3</f>
        <v>0</v>
      </c>
      <c r="Q922" s="52">
        <f>G922*$G$3</f>
        <v>88</v>
      </c>
      <c r="R922" s="52">
        <f>H922*$H$3</f>
        <v>0</v>
      </c>
      <c r="S922" s="52">
        <f>(N922/100)*(I922*$I$3)+(N922/100)*(J922*$J$3)</f>
        <v>77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187</v>
      </c>
      <c r="Y922" s="52">
        <f t="shared" si="304"/>
        <v>88</v>
      </c>
      <c r="Z922" s="52">
        <f t="shared" si="305"/>
        <v>0</v>
      </c>
      <c r="AA922" s="52">
        <f t="shared" si="306"/>
        <v>88</v>
      </c>
      <c r="AB922" s="52">
        <f>R922+W922</f>
        <v>0</v>
      </c>
      <c r="AC922" s="53">
        <f>ROUND(X922+Y922+Z922+AA922+AB922,1)</f>
        <v>363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90</v>
      </c>
      <c r="O923" s="14">
        <f>E923*$E$4</f>
        <v>72</v>
      </c>
      <c r="P923" s="14">
        <f>F923*$F$4</f>
        <v>0</v>
      </c>
      <c r="Q923" s="14">
        <f>G923*$G$4</f>
        <v>72</v>
      </c>
      <c r="R923" s="14">
        <f>H923*$H$4</f>
        <v>0</v>
      </c>
      <c r="S923" s="14">
        <f>(N923/100)*(I923*$I$4)+(N923/100)*(J923*$J$4)</f>
        <v>129.60000000000002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219.60000000000002</v>
      </c>
      <c r="Y923" s="14">
        <f t="shared" si="304"/>
        <v>72</v>
      </c>
      <c r="Z923" s="14">
        <f t="shared" si="305"/>
        <v>0</v>
      </c>
      <c r="AA923" s="14">
        <f t="shared" si="306"/>
        <v>72</v>
      </c>
      <c r="AB923" s="14">
        <f>R923+W923</f>
        <v>0</v>
      </c>
      <c r="AC923" s="15">
        <f>ROUND(X923+Y923+Z923+AA923+AB923,1)</f>
        <v>363.6</v>
      </c>
      <c r="AD923" s="48">
        <f>(ROUND(AC923-AC922,1)/AC922)</f>
        <v>1.652892561983471E-3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838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100</v>
      </c>
      <c r="O924" s="14">
        <f>E924*$E$5</f>
        <v>80</v>
      </c>
      <c r="P924" s="14">
        <f>F924*$F$5</f>
        <v>0</v>
      </c>
      <c r="Q924" s="14">
        <f>G924*$G$5</f>
        <v>80</v>
      </c>
      <c r="R924" s="14">
        <f>H924*$H$5</f>
        <v>0</v>
      </c>
      <c r="S924" s="14">
        <f>(N924/100)*(I924*$I$5)+(N924/100)*(J924*$J$5)</f>
        <v>70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170</v>
      </c>
      <c r="Y924" s="14">
        <f t="shared" si="304"/>
        <v>80</v>
      </c>
      <c r="Z924" s="14">
        <f t="shared" si="305"/>
        <v>0</v>
      </c>
      <c r="AA924" s="14">
        <f t="shared" si="306"/>
        <v>80</v>
      </c>
      <c r="AB924" s="14">
        <f>R924+W924</f>
        <v>0</v>
      </c>
      <c r="AC924" s="15">
        <f t="shared" ref="AC924:AC936" si="319">ROUND(X924+Y924+Z924+AA924+AB924,1)</f>
        <v>330</v>
      </c>
      <c r="AD924" s="48">
        <f>(ROUND(AC924-AC922,1)/AC922)</f>
        <v>-9.0909090909090912E-2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100</v>
      </c>
      <c r="O925" s="14">
        <f>E925*$E$6</f>
        <v>80</v>
      </c>
      <c r="P925" s="14">
        <f>F925*$F$6</f>
        <v>0</v>
      </c>
      <c r="Q925" s="14">
        <f>G925*$G$6</f>
        <v>80</v>
      </c>
      <c r="R925" s="14">
        <f>H925*$H$6</f>
        <v>0</v>
      </c>
      <c r="S925" s="14">
        <f>(N925/100)*(I925*$I$6)+(N925/100)*(J925*$J$6)</f>
        <v>70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170</v>
      </c>
      <c r="Y925" s="14">
        <f t="shared" si="304"/>
        <v>80</v>
      </c>
      <c r="Z925" s="14">
        <f t="shared" si="305"/>
        <v>0</v>
      </c>
      <c r="AA925" s="14">
        <f t="shared" si="306"/>
        <v>80</v>
      </c>
      <c r="AB925" s="14">
        <f t="shared" ref="AB925:AB936" si="320">R925+W925</f>
        <v>0</v>
      </c>
      <c r="AC925" s="15">
        <f t="shared" si="319"/>
        <v>330</v>
      </c>
      <c r="AD925" s="48">
        <f>(ROUND(AC925-AC922,1)/AC922)</f>
        <v>-9.0909090909090912E-2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100</v>
      </c>
      <c r="O926" s="14">
        <f>E926*$E$7</f>
        <v>80</v>
      </c>
      <c r="P926" s="14">
        <f>F926*$F$7</f>
        <v>0</v>
      </c>
      <c r="Q926" s="14">
        <f>G926*$G$7</f>
        <v>80</v>
      </c>
      <c r="R926" s="14">
        <f>H926*$H$7</f>
        <v>0</v>
      </c>
      <c r="S926" s="14">
        <f>(N926/100)*(I926*$I$7)+(N926/100)*(J926*$J$7)</f>
        <v>70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170</v>
      </c>
      <c r="Y926" s="14">
        <f t="shared" si="304"/>
        <v>80</v>
      </c>
      <c r="Z926" s="14">
        <f t="shared" si="305"/>
        <v>0</v>
      </c>
      <c r="AA926" s="14">
        <f t="shared" si="306"/>
        <v>80</v>
      </c>
      <c r="AB926" s="14">
        <f t="shared" si="320"/>
        <v>0</v>
      </c>
      <c r="AC926" s="15">
        <f t="shared" si="319"/>
        <v>330</v>
      </c>
      <c r="AD926" s="48">
        <f>(ROUND(AC926-AC922,1)/AC922)</f>
        <v>-9.0909090909090912E-2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100</v>
      </c>
      <c r="O927" s="14">
        <f>E927*$E$8</f>
        <v>80</v>
      </c>
      <c r="P927" s="14">
        <f>F927*$F$8</f>
        <v>0</v>
      </c>
      <c r="Q927" s="14">
        <f>G927*$G$8</f>
        <v>80</v>
      </c>
      <c r="R927" s="14">
        <f>H927*$H$8</f>
        <v>0</v>
      </c>
      <c r="S927" s="14">
        <f>(N927/100)*(I927*$I$8)+(N927/100)*(J927*$J$8)</f>
        <v>70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170</v>
      </c>
      <c r="Y927" s="14">
        <f t="shared" si="304"/>
        <v>80</v>
      </c>
      <c r="Z927" s="14">
        <f t="shared" si="305"/>
        <v>0</v>
      </c>
      <c r="AA927" s="14">
        <f t="shared" si="306"/>
        <v>80</v>
      </c>
      <c r="AB927" s="14">
        <f t="shared" si="320"/>
        <v>0</v>
      </c>
      <c r="AC927" s="15">
        <f t="shared" si="319"/>
        <v>330</v>
      </c>
      <c r="AD927" s="48">
        <f>(ROUND(AC927-AC922,1)/AC922)</f>
        <v>-9.0909090909090912E-2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80</v>
      </c>
      <c r="O928" s="14">
        <f>E928*$E$9</f>
        <v>148.5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56</v>
      </c>
      <c r="T928" s="14">
        <f>(O928/100)*(K928*$K$9)</f>
        <v>68.31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136</v>
      </c>
      <c r="Y928" s="14">
        <f t="shared" si="304"/>
        <v>216.81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352.8</v>
      </c>
      <c r="AD928" s="48">
        <f>(ROUND(AC928-AC922,1)/AC922)</f>
        <v>-2.8099173553719006E-2</v>
      </c>
      <c r="AE928" s="113"/>
      <c r="AF928" s="60"/>
      <c r="AH928" s="59"/>
    </row>
    <row r="929" spans="1:34">
      <c r="A929" s="99" t="s">
        <v>833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80</v>
      </c>
      <c r="O929" s="14">
        <f>E929*$E$10</f>
        <v>0</v>
      </c>
      <c r="P929" s="14">
        <f>F929*$F$10</f>
        <v>148.5</v>
      </c>
      <c r="Q929" s="14">
        <f>G929*$G$10</f>
        <v>0</v>
      </c>
      <c r="R929" s="14">
        <f>H929*$H$10</f>
        <v>0</v>
      </c>
      <c r="S929" s="14">
        <f>(N929/100)*(I929*$I$10)+(N929/100)*(J929*$J$10)</f>
        <v>56</v>
      </c>
      <c r="T929" s="14">
        <f>(O929/100)*(K929*$J$10)</f>
        <v>0</v>
      </c>
      <c r="U929" s="14">
        <f>(P929/100)*(K929*$K$10)+(P929/100)*(L929*$L$10)</f>
        <v>68.31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136</v>
      </c>
      <c r="Y929" s="14">
        <f t="shared" si="304"/>
        <v>0</v>
      </c>
      <c r="Z929" s="14">
        <f t="shared" si="305"/>
        <v>216.81</v>
      </c>
      <c r="AA929" s="14">
        <f t="shared" si="306"/>
        <v>0</v>
      </c>
      <c r="AB929" s="14">
        <f t="shared" si="320"/>
        <v>0</v>
      </c>
      <c r="AC929" s="15">
        <f t="shared" si="319"/>
        <v>352.8</v>
      </c>
      <c r="AD929" s="48">
        <f>(ROUND(AC929-AC922,1)/AC922)</f>
        <v>-2.8099173553719006E-2</v>
      </c>
      <c r="AE929" s="113"/>
      <c r="AF929" s="60"/>
      <c r="AH929" s="59"/>
    </row>
    <row r="930" spans="1:34">
      <c r="A930" s="99" t="s">
        <v>834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80</v>
      </c>
      <c r="O930" s="14">
        <f>E930*$E$11</f>
        <v>0</v>
      </c>
      <c r="P930" s="14">
        <f>F930*$F$11</f>
        <v>0</v>
      </c>
      <c r="Q930" s="14">
        <f>G930*$G$11</f>
        <v>148.5</v>
      </c>
      <c r="R930" s="14">
        <f>H930*$H$11</f>
        <v>0</v>
      </c>
      <c r="S930" s="14">
        <f>(N930/100)*(I930*$I$11)+(N930/100)*(J930*$J$11)</f>
        <v>56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68.31</v>
      </c>
      <c r="W930" s="14">
        <f>(R930/100)*(K930*$K$11)+(R930/100)*(L930*$L$11)</f>
        <v>0</v>
      </c>
      <c r="X930" s="14">
        <f t="shared" si="303"/>
        <v>136</v>
      </c>
      <c r="Y930" s="14">
        <f t="shared" si="304"/>
        <v>0</v>
      </c>
      <c r="Z930" s="14">
        <f t="shared" si="305"/>
        <v>0</v>
      </c>
      <c r="AA930" s="14">
        <f t="shared" si="306"/>
        <v>216.81</v>
      </c>
      <c r="AB930" s="14">
        <f t="shared" si="320"/>
        <v>0</v>
      </c>
      <c r="AC930" s="15">
        <f t="shared" si="319"/>
        <v>352.8</v>
      </c>
      <c r="AD930" s="48">
        <f>(ROUND(AC930-AC922,1)/AC922)</f>
        <v>-2.8099173553719006E-2</v>
      </c>
      <c r="AE930" s="113"/>
      <c r="AF930" s="60"/>
      <c r="AH930" s="59"/>
    </row>
    <row r="931" spans="1:34">
      <c r="A931" s="99" t="s">
        <v>835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80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148.5</v>
      </c>
      <c r="S931" s="14">
        <f>(N931/100)*(I931*$I$12)+(N931/100)*(J931*$J$12)</f>
        <v>56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68.31</v>
      </c>
      <c r="X931" s="14">
        <f t="shared" si="303"/>
        <v>136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216.81</v>
      </c>
      <c r="AC931" s="15">
        <f t="shared" si="319"/>
        <v>352.8</v>
      </c>
      <c r="AD931" s="48">
        <f>(ROUND(AC931-AC922,1)/AC922)</f>
        <v>-2.8099173553719006E-2</v>
      </c>
      <c r="AE931" s="113"/>
      <c r="AF931" s="60"/>
      <c r="AH931" s="59"/>
    </row>
    <row r="932" spans="1:34">
      <c r="A932" s="99" t="s">
        <v>836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90</v>
      </c>
      <c r="O932" s="14">
        <f>E932*$E$13</f>
        <v>72</v>
      </c>
      <c r="P932" s="14">
        <f>F932*$F$13</f>
        <v>0</v>
      </c>
      <c r="Q932" s="14">
        <f>G932*$G$13</f>
        <v>72</v>
      </c>
      <c r="R932" s="14">
        <f>H932*$H$13</f>
        <v>0</v>
      </c>
      <c r="S932" s="14">
        <f>(N932/100)*(I932*$I$14)+(N932/100)*(J932*$J$14)+(N932/100)*(M932*$M$14)</f>
        <v>90</v>
      </c>
      <c r="T932" s="14">
        <f>(O932/100)*(K932*$K$13)+(O932/100)*(M932*$M$13)</f>
        <v>21.599999999999998</v>
      </c>
      <c r="U932" s="14">
        <f>(P932/100)*(K932*$K$13)+(P932/100)*(L932*$L$13)+(P932/100)*(M932*$M$13)</f>
        <v>0</v>
      </c>
      <c r="V932" s="14">
        <f>(Q932/100)*(L932*$L$13)+(Q932/100)*(M932*$M$13)</f>
        <v>21.599999999999998</v>
      </c>
      <c r="W932" s="14">
        <f>(R932/100)*(K932*$K$13)+(R932/100)*(L932*$L$13)+(R932/100)*(M932*$M$13)</f>
        <v>0</v>
      </c>
      <c r="X932" s="14">
        <f t="shared" si="303"/>
        <v>180</v>
      </c>
      <c r="Y932" s="14">
        <f t="shared" si="304"/>
        <v>93.6</v>
      </c>
      <c r="Z932" s="14">
        <f t="shared" si="305"/>
        <v>0</v>
      </c>
      <c r="AA932" s="14">
        <f t="shared" si="306"/>
        <v>93.6</v>
      </c>
      <c r="AB932" s="14">
        <f t="shared" si="320"/>
        <v>0</v>
      </c>
      <c r="AC932" s="15">
        <f t="shared" si="319"/>
        <v>367.2</v>
      </c>
      <c r="AD932" s="48">
        <f>(ROUND(AC932-AC922,1)/AC922)</f>
        <v>1.1570247933884299E-2</v>
      </c>
      <c r="AE932" s="113"/>
      <c r="AF932" s="60"/>
      <c r="AH932" s="59"/>
    </row>
    <row r="933" spans="1:34">
      <c r="A933" s="99" t="s">
        <v>837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153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185.13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338.13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338.1</v>
      </c>
      <c r="AD933" s="48">
        <f>(ROUND(AC933-AC922,1)/AC922)</f>
        <v>-6.8595041322314046E-2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153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185.13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338.13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338.1</v>
      </c>
      <c r="AD934" s="48">
        <f>(ROUND(AC934-AC922,1)/AC922)</f>
        <v>-6.8595041322314046E-2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90</v>
      </c>
      <c r="O935" s="14">
        <f>E935*$E$16</f>
        <v>72</v>
      </c>
      <c r="P935" s="14">
        <f>F935*$F$16</f>
        <v>0</v>
      </c>
      <c r="Q935" s="14">
        <f>G935*$G$16</f>
        <v>72</v>
      </c>
      <c r="R935" s="14">
        <f>H935*$H$16</f>
        <v>0</v>
      </c>
      <c r="S935" s="14">
        <f>(N935/100)*(I935*$I$16)+(N935/100)*(J935*$J$16)</f>
        <v>130.05000000000001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220.05</v>
      </c>
      <c r="Y935" s="14">
        <f t="shared" si="304"/>
        <v>72</v>
      </c>
      <c r="Z935" s="14">
        <f t="shared" si="305"/>
        <v>0</v>
      </c>
      <c r="AA935" s="14">
        <f t="shared" si="306"/>
        <v>72</v>
      </c>
      <c r="AB935" s="14">
        <f t="shared" si="320"/>
        <v>0</v>
      </c>
      <c r="AC935" s="15">
        <f t="shared" si="319"/>
        <v>364.1</v>
      </c>
      <c r="AD935" s="48">
        <f>(ROUND(AC935-AC922,1)/AC922)</f>
        <v>3.0303030303030307E-3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90</v>
      </c>
      <c r="O936" s="14">
        <f>E936*$E$17</f>
        <v>72</v>
      </c>
      <c r="P936" s="14">
        <f>F936*$F$17</f>
        <v>0</v>
      </c>
      <c r="Q936" s="14">
        <f>G936*$G$17</f>
        <v>72</v>
      </c>
      <c r="R936" s="14">
        <f>H936*$H$17</f>
        <v>0</v>
      </c>
      <c r="S936" s="14">
        <f>(N936/100)*(I936*$I$17)+(N936/100)*(J936*$J$17)</f>
        <v>142.19999999999999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232.2</v>
      </c>
      <c r="Y936" s="14">
        <f t="shared" si="304"/>
        <v>72</v>
      </c>
      <c r="Z936" s="14">
        <f t="shared" si="305"/>
        <v>0</v>
      </c>
      <c r="AA936" s="14">
        <f t="shared" si="306"/>
        <v>72</v>
      </c>
      <c r="AB936" s="14">
        <f t="shared" si="320"/>
        <v>0</v>
      </c>
      <c r="AC936" s="15">
        <f t="shared" si="319"/>
        <v>376.2</v>
      </c>
      <c r="AD936" s="48">
        <f>(ROUND(AC936-AC922,1)/AC922)</f>
        <v>3.6363636363636362E-2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140.80000000000001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126.72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267.52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267.5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115.2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168.65280000000001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283.8528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283.89999999999998</v>
      </c>
      <c r="AD938" s="48">
        <f>(ROUND(AC938-AC937,1)/AC937)</f>
        <v>6.1308411214953264E-2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838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128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115.19999999999999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243.2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243.2</v>
      </c>
      <c r="AD939" s="48">
        <f>(ROUND(AC939-AC937,1)/AC937)</f>
        <v>-9.084112149532711E-2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128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115.19999999999999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243.2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243.2</v>
      </c>
      <c r="AD940" s="48">
        <f>(ROUND(AC940-AC937,1)/AC937)</f>
        <v>-9.084112149532711E-2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128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115.19999999999999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243.2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243.2</v>
      </c>
      <c r="AD941" s="48">
        <f>(ROUND(AC941-AC937,1)/AC937)</f>
        <v>-9.084112149532711E-2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128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115.19999999999999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243.2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243.2</v>
      </c>
      <c r="AD942" s="48">
        <f>(ROUND(AC942-AC937,1)/AC937)</f>
        <v>-9.084112149532711E-2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51.2</v>
      </c>
      <c r="O943" s="14">
        <f>E943*$E$9</f>
        <v>115.2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46.08</v>
      </c>
      <c r="T943" s="14">
        <f>(O943/100)*(K943*$K$9)</f>
        <v>109.44000000000001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97.28</v>
      </c>
      <c r="Y943" s="14">
        <f t="shared" si="322"/>
        <v>224.64000000000001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321.89999999999998</v>
      </c>
      <c r="AD943" s="48">
        <f>(ROUND(AC943-AC937,1)/AC937)</f>
        <v>0.20336448598130841</v>
      </c>
      <c r="AE943" s="113"/>
      <c r="AF943" s="60"/>
      <c r="AH943" s="59"/>
    </row>
    <row r="944" spans="1:34">
      <c r="A944" s="99" t="s">
        <v>833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51.2</v>
      </c>
      <c r="O944" s="14">
        <f>E944*$E$10</f>
        <v>0</v>
      </c>
      <c r="P944" s="14">
        <f>F944*$F$10</f>
        <v>115.2</v>
      </c>
      <c r="Q944" s="14">
        <f>G944*$G$10</f>
        <v>0</v>
      </c>
      <c r="R944" s="14">
        <f>H944*$H$10</f>
        <v>0</v>
      </c>
      <c r="S944" s="14">
        <f>(N944/100)*(I944*$I$10)+(N944/100)*(J944*$J$10)</f>
        <v>46.08</v>
      </c>
      <c r="T944" s="14">
        <f>(O944/100)*(K944*$J$10)</f>
        <v>0</v>
      </c>
      <c r="U944" s="14">
        <f>(P944/100)*(K944*$K$10)+(P944/100)*(L944*$L$10)</f>
        <v>109.44000000000001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97.28</v>
      </c>
      <c r="Y944" s="14">
        <f t="shared" si="322"/>
        <v>0</v>
      </c>
      <c r="Z944" s="14">
        <f t="shared" si="323"/>
        <v>224.64000000000001</v>
      </c>
      <c r="AA944" s="14">
        <f t="shared" si="324"/>
        <v>0</v>
      </c>
      <c r="AB944" s="14">
        <f t="shared" si="326"/>
        <v>0</v>
      </c>
      <c r="AC944" s="15">
        <f t="shared" si="325"/>
        <v>321.89999999999998</v>
      </c>
      <c r="AD944" s="48">
        <f>(ROUND(AC944-AC937,1)/AC937)</f>
        <v>0.20336448598130841</v>
      </c>
      <c r="AE944" s="113"/>
      <c r="AF944" s="60"/>
      <c r="AH944" s="59"/>
    </row>
    <row r="945" spans="1:34">
      <c r="A945" s="99" t="s">
        <v>834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51.2</v>
      </c>
      <c r="O945" s="14">
        <f>E945*$E$11</f>
        <v>0</v>
      </c>
      <c r="P945" s="14">
        <f>F945*$F$11</f>
        <v>0</v>
      </c>
      <c r="Q945" s="14">
        <f>G945*$G$11</f>
        <v>115.2</v>
      </c>
      <c r="R945" s="14">
        <f>H945*$H$11</f>
        <v>0</v>
      </c>
      <c r="S945" s="14">
        <f>(N945/100)*(I945*$I$11)+(N945/100)*(J945*$J$11)</f>
        <v>46.08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109.44000000000001</v>
      </c>
      <c r="W945" s="14">
        <f>(R945/100)*(K945*$K$11)+(R945/100)*(L945*$L$11)</f>
        <v>0</v>
      </c>
      <c r="X945" s="14">
        <f t="shared" si="321"/>
        <v>97.28</v>
      </c>
      <c r="Y945" s="14">
        <f t="shared" si="322"/>
        <v>0</v>
      </c>
      <c r="Z945" s="14">
        <f t="shared" si="323"/>
        <v>0</v>
      </c>
      <c r="AA945" s="14">
        <f t="shared" si="324"/>
        <v>224.64000000000001</v>
      </c>
      <c r="AB945" s="14">
        <f t="shared" si="326"/>
        <v>0</v>
      </c>
      <c r="AC945" s="15">
        <f t="shared" si="325"/>
        <v>321.89999999999998</v>
      </c>
      <c r="AD945" s="48">
        <f>(ROUND(AC945-AC937,1)/AC937)</f>
        <v>0.20336448598130841</v>
      </c>
      <c r="AE945" s="113"/>
      <c r="AF945" s="60"/>
      <c r="AH945" s="59"/>
    </row>
    <row r="946" spans="1:34">
      <c r="A946" s="99" t="s">
        <v>835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51.2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115.2</v>
      </c>
      <c r="S946" s="14">
        <f>(N946/100)*(I946*$I$12)+(N946/100)*(J946*$J$12)</f>
        <v>46.08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109.44000000000001</v>
      </c>
      <c r="X946" s="14">
        <f t="shared" si="321"/>
        <v>97.28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224.64000000000001</v>
      </c>
      <c r="AC946" s="15">
        <f t="shared" si="325"/>
        <v>321.89999999999998</v>
      </c>
      <c r="AD946" s="48">
        <f>(ROUND(AC946-AC937,1)/AC937)</f>
        <v>0.20336448598130841</v>
      </c>
      <c r="AE946" s="113"/>
      <c r="AF946" s="60"/>
      <c r="AH946" s="59"/>
    </row>
    <row r="947" spans="1:34">
      <c r="A947" s="99" t="s">
        <v>836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115.2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190.08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305.28000000000003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305.3</v>
      </c>
      <c r="AD947" s="48">
        <f>(ROUND(AC947-AC937,1)/AC937)</f>
        <v>0.14130841121495327</v>
      </c>
      <c r="AE947" s="113"/>
      <c r="AF947" s="60"/>
      <c r="AH947" s="59"/>
    </row>
    <row r="948" spans="1:34">
      <c r="A948" s="99" t="s">
        <v>837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115.2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190.08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305.28000000000003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305.3</v>
      </c>
      <c r="AD948" s="48">
        <f>(ROUND(AC948-AC937,1)/AC937)</f>
        <v>0.14130841121495327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115.2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190.08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305.28000000000003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305.3</v>
      </c>
      <c r="AD949" s="48">
        <f>(ROUND(AC949-AC937,1)/AC937)</f>
        <v>0.14130841121495327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115.2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177.98400000000004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293.18400000000003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293.2</v>
      </c>
      <c r="AD950" s="48">
        <f>(ROUND(AC950-AC937,1)/AC937)</f>
        <v>9.6074766355140187E-2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115.2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186.62400000000002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301.82400000000001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301.8</v>
      </c>
      <c r="AD951" s="48">
        <f>(ROUND(AC951-AC937,1)/AC937)</f>
        <v>0.12822429906542054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132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93.500000000000014</v>
      </c>
      <c r="S952" s="52">
        <f>(N952/100)*(I952*$I$3)+(N952/100)*(J952*$J$3)</f>
        <v>79.2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37.400000000000006</v>
      </c>
      <c r="X952" s="52">
        <f t="shared" si="303"/>
        <v>211.2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130.90000000000003</v>
      </c>
      <c r="AC952" s="53">
        <f>ROUND(X952+Y952+Z952+AA952+AB952,1)</f>
        <v>342.1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108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76.5</v>
      </c>
      <c r="S953" s="14">
        <f>(N953/100)*(I953*$I$4)+(N953/100)*(J953*$J$4)</f>
        <v>130.89600000000002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30.6</v>
      </c>
      <c r="X953" s="14">
        <f t="shared" si="303"/>
        <v>238.89600000000002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107.1</v>
      </c>
      <c r="AC953" s="15">
        <f>ROUND(X953+Y953+Z953+AA953+AB953,1)</f>
        <v>346</v>
      </c>
      <c r="AD953" s="48">
        <f>(ROUND(AC953-AC952,1)/AC952)</f>
        <v>1.140017538731365E-2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838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120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85</v>
      </c>
      <c r="S954" s="14">
        <f>(N954/100)*(I954*$I$5)+(N954/100)*(J954*$J$5)</f>
        <v>72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34</v>
      </c>
      <c r="X954" s="14">
        <f t="shared" si="303"/>
        <v>192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119</v>
      </c>
      <c r="AC954" s="15">
        <f t="shared" ref="AC954:AC966" si="327">ROUND(X954+Y954+Z954+AA954+AB954,1)</f>
        <v>311</v>
      </c>
      <c r="AD954" s="48">
        <f>(ROUND(AC954-AC952,1)/AC952)</f>
        <v>-9.0909090909090912E-2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120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85</v>
      </c>
      <c r="S955" s="14">
        <f>(N955/100)*(I955*$I$6)+(N955/100)*(J955*$J$6)</f>
        <v>72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34</v>
      </c>
      <c r="X955" s="14">
        <f t="shared" si="303"/>
        <v>192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119</v>
      </c>
      <c r="AC955" s="15">
        <f t="shared" si="327"/>
        <v>311</v>
      </c>
      <c r="AD955" s="48">
        <f>(ROUND(AC955-AC952,1)/AC952)</f>
        <v>-9.0909090909090912E-2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120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85</v>
      </c>
      <c r="S956" s="14">
        <f>(N956/100)*(I956*$I$7)+(N956/100)*(J956*$J$7)</f>
        <v>72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34</v>
      </c>
      <c r="X956" s="14">
        <f t="shared" si="303"/>
        <v>192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119</v>
      </c>
      <c r="AC956" s="15">
        <f t="shared" si="327"/>
        <v>311</v>
      </c>
      <c r="AD956" s="48">
        <f>(ROUND(AC956-AC952,1)/AC952)</f>
        <v>-9.0909090909090912E-2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120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85</v>
      </c>
      <c r="S957" s="14">
        <f>(N957/100)*(I957*$I$8)+(N957/100)*(J957*$J$8)</f>
        <v>72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34</v>
      </c>
      <c r="X957" s="14">
        <f t="shared" si="303"/>
        <v>192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119</v>
      </c>
      <c r="AC957" s="15">
        <f t="shared" si="327"/>
        <v>311</v>
      </c>
      <c r="AD957" s="48">
        <f>(ROUND(AC957-AC952,1)/AC952)</f>
        <v>-9.0909090909090912E-2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48</v>
      </c>
      <c r="O958" s="14">
        <f>E958*$E$9</f>
        <v>157.5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28.799999999999997</v>
      </c>
      <c r="T958" s="14">
        <f>(O958/100)*(K958*$K$9)</f>
        <v>113.39999999999999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76.8</v>
      </c>
      <c r="Y958" s="14">
        <f t="shared" si="304"/>
        <v>270.89999999999998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347.7</v>
      </c>
      <c r="AD958" s="48">
        <f>(ROUND(AC958-AC952,1)/AC952)</f>
        <v>1.6369482607424726E-2</v>
      </c>
      <c r="AE958" s="113"/>
      <c r="AF958" s="60"/>
      <c r="AH958" s="59"/>
    </row>
    <row r="959" spans="1:34">
      <c r="A959" s="99" t="s">
        <v>833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48</v>
      </c>
      <c r="O959" s="14">
        <f>E959*$E$10</f>
        <v>0</v>
      </c>
      <c r="P959" s="14">
        <f>F959*$F$10</f>
        <v>157.5</v>
      </c>
      <c r="Q959" s="14">
        <f>G959*$G$10</f>
        <v>0</v>
      </c>
      <c r="R959" s="14">
        <f>H959*$H$10</f>
        <v>0</v>
      </c>
      <c r="S959" s="14">
        <f>(N959/100)*(I959*$I$10)+(N959/100)*(J959*$J$10)</f>
        <v>28.799999999999997</v>
      </c>
      <c r="T959" s="14">
        <f>(O959/100)*(K959*$J$10)</f>
        <v>0</v>
      </c>
      <c r="U959" s="14">
        <f>(P959/100)*(K959*$K$10)+(P959/100)*(L959*$L$10)</f>
        <v>113.39999999999999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76.8</v>
      </c>
      <c r="Y959" s="14">
        <f t="shared" si="304"/>
        <v>0</v>
      </c>
      <c r="Z959" s="14">
        <f t="shared" si="305"/>
        <v>270.89999999999998</v>
      </c>
      <c r="AA959" s="14">
        <f t="shared" si="306"/>
        <v>0</v>
      </c>
      <c r="AB959" s="14">
        <f t="shared" si="328"/>
        <v>0</v>
      </c>
      <c r="AC959" s="15">
        <f t="shared" si="327"/>
        <v>347.7</v>
      </c>
      <c r="AD959" s="48">
        <f>(ROUND(AC959-AC952,1)/AC952)</f>
        <v>1.6369482607424726E-2</v>
      </c>
      <c r="AE959" s="113"/>
      <c r="AF959" s="60"/>
      <c r="AH959" s="59"/>
    </row>
    <row r="960" spans="1:34">
      <c r="A960" s="99" t="s">
        <v>834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48</v>
      </c>
      <c r="O960" s="14">
        <f>E960*$E$11</f>
        <v>0</v>
      </c>
      <c r="P960" s="14">
        <f>F960*$F$11</f>
        <v>0</v>
      </c>
      <c r="Q960" s="14">
        <f>G960*$G$11</f>
        <v>157.5</v>
      </c>
      <c r="R960" s="14">
        <f>H960*$H$11</f>
        <v>0</v>
      </c>
      <c r="S960" s="14">
        <f>(N960/100)*(I960*$I$11)+(N960/100)*(J960*$J$11)</f>
        <v>28.799999999999997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113.39999999999999</v>
      </c>
      <c r="W960" s="14">
        <f>(R960/100)*(K960*$K$11)+(R960/100)*(L960*$L$11)</f>
        <v>0</v>
      </c>
      <c r="X960" s="14">
        <f t="shared" si="303"/>
        <v>76.8</v>
      </c>
      <c r="Y960" s="14">
        <f t="shared" si="304"/>
        <v>0</v>
      </c>
      <c r="Z960" s="14">
        <f t="shared" si="305"/>
        <v>0</v>
      </c>
      <c r="AA960" s="14">
        <f t="shared" si="306"/>
        <v>270.89999999999998</v>
      </c>
      <c r="AB960" s="14">
        <f t="shared" si="328"/>
        <v>0</v>
      </c>
      <c r="AC960" s="15">
        <f t="shared" si="327"/>
        <v>347.7</v>
      </c>
      <c r="AD960" s="48">
        <f>(ROUND(AC960-AC952,1)/AC952)</f>
        <v>1.6369482607424726E-2</v>
      </c>
      <c r="AE960" s="113"/>
      <c r="AF960" s="60"/>
      <c r="AH960" s="59"/>
    </row>
    <row r="961" spans="1:34">
      <c r="A961" s="99" t="s">
        <v>835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48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157.5</v>
      </c>
      <c r="S961" s="14">
        <f>(N961/100)*(I961*$I$12)+(N961/100)*(J961*$J$12)</f>
        <v>28.799999999999997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113.39999999999999</v>
      </c>
      <c r="X961" s="14">
        <f t="shared" si="303"/>
        <v>76.8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270.89999999999998</v>
      </c>
      <c r="AC961" s="15">
        <f t="shared" si="327"/>
        <v>347.7</v>
      </c>
      <c r="AD961" s="48">
        <f>(ROUND(AC961-AC952,1)/AC952)</f>
        <v>1.6369482607424726E-2</v>
      </c>
      <c r="AE961" s="113"/>
      <c r="AF961" s="60"/>
      <c r="AH961" s="59"/>
    </row>
    <row r="962" spans="1:34">
      <c r="A962" s="99" t="s">
        <v>836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108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76.5</v>
      </c>
      <c r="S962" s="14">
        <f>(N962/100)*(I962*$I$14)+(N962/100)*(J962*$J$14)+(N962/100)*(M962*$M$14)</f>
        <v>102.60000000000002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57.375</v>
      </c>
      <c r="X962" s="14">
        <f t="shared" si="303"/>
        <v>210.60000000000002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133.875</v>
      </c>
      <c r="AC962" s="15">
        <f t="shared" si="327"/>
        <v>344.5</v>
      </c>
      <c r="AD962" s="48">
        <f>(ROUND(AC962-AC952,1)/AC952)</f>
        <v>7.0154925460391695E-3</v>
      </c>
      <c r="AE962" s="113"/>
      <c r="AF962" s="60"/>
      <c r="AH962" s="59"/>
    </row>
    <row r="963" spans="1:34">
      <c r="A963" s="99" t="s">
        <v>837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139.5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188.32499999999999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327.82499999999999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327.8</v>
      </c>
      <c r="AD963" s="48">
        <f>(ROUND(AC963-AC952,1)/AC952)</f>
        <v>-4.1800643086816719E-2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139.5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188.32499999999999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327.82499999999999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327.8</v>
      </c>
      <c r="AD964" s="48">
        <f>(ROUND(AC964-AC952,1)/AC952)</f>
        <v>-4.1800643086816719E-2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108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76.5</v>
      </c>
      <c r="S965" s="14">
        <f>(N965/100)*(I965*$I$16)+(N965/100)*(J965*$J$16)</f>
        <v>146.34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61.2</v>
      </c>
      <c r="X965" s="14">
        <f t="shared" si="303"/>
        <v>254.34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137.69999999999999</v>
      </c>
      <c r="AC965" s="15">
        <f t="shared" si="327"/>
        <v>392</v>
      </c>
      <c r="AD965" s="48">
        <f>(ROUND(AC965-AC952,1)/AC952)</f>
        <v>0.14586378251973106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108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76.5</v>
      </c>
      <c r="S966" s="14">
        <f>(N966/100)*(I966*$I$17)+(N966/100)*(J966*$J$17)</f>
        <v>132.30000000000001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61.2</v>
      </c>
      <c r="X966" s="14">
        <f t="shared" si="303"/>
        <v>240.3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137.69999999999999</v>
      </c>
      <c r="AC966" s="15">
        <f t="shared" si="327"/>
        <v>378</v>
      </c>
      <c r="AD966" s="48">
        <f>(ROUND(AC966-AC952,1)/AC952)</f>
        <v>0.10494007600116924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137.5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137.5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275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275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112.5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191.70000000000002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304.20000000000005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304.2</v>
      </c>
      <c r="AD968" s="48">
        <f>(ROUND(AC968-AC967,1)/AC967)</f>
        <v>0.10618181818181818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838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125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125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250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250</v>
      </c>
      <c r="AD969" s="48">
        <f>(ROUND(AC969-AC967,1)/AC967)</f>
        <v>-9.0909090909090912E-2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125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125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250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250</v>
      </c>
      <c r="AD970" s="48">
        <f>(ROUND(AC970-AC967,1)/AC967)</f>
        <v>-9.0909090909090912E-2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125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125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250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250</v>
      </c>
      <c r="AD971" s="48">
        <f>(ROUND(AC971-AC967,1)/AC967)</f>
        <v>-9.0909090909090912E-2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125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125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250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250</v>
      </c>
      <c r="AD972" s="48">
        <f>(ROUND(AC972-AC967,1)/AC967)</f>
        <v>-9.0909090909090912E-2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50.400000000000006</v>
      </c>
      <c r="O973" s="14">
        <f>E973*$E$9</f>
        <v>112.5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50.4</v>
      </c>
      <c r="T973" s="14">
        <f>(O973/100)*(K973*$K$9)</f>
        <v>118.125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100.80000000000001</v>
      </c>
      <c r="Y973" s="14">
        <f t="shared" si="330"/>
        <v>230.625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331.4</v>
      </c>
      <c r="AD973" s="48">
        <f>(ROUND(AC973-AC967,1)/AC967)</f>
        <v>0.20509090909090907</v>
      </c>
      <c r="AE973" s="113"/>
      <c r="AF973" s="60"/>
      <c r="AH973" s="59"/>
    </row>
    <row r="974" spans="1:34">
      <c r="A974" s="99" t="s">
        <v>833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50.400000000000006</v>
      </c>
      <c r="O974" s="14">
        <f>E974*$E$10</f>
        <v>0</v>
      </c>
      <c r="P974" s="14">
        <f>F974*$F$10</f>
        <v>112.5</v>
      </c>
      <c r="Q974" s="14">
        <f>G974*$G$10</f>
        <v>0</v>
      </c>
      <c r="R974" s="14">
        <f>H974*$H$10</f>
        <v>0</v>
      </c>
      <c r="S974" s="14">
        <f>(N974/100)*(I974*$I$10)+(N974/100)*(J974*$J$10)</f>
        <v>50.4</v>
      </c>
      <c r="T974" s="14">
        <f>(O974/100)*(K974*$J$10)</f>
        <v>0</v>
      </c>
      <c r="U974" s="14">
        <f>(P974/100)*(K974*$K$10)+(P974/100)*(L974*$L$10)</f>
        <v>118.125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100.80000000000001</v>
      </c>
      <c r="Y974" s="14">
        <f t="shared" si="330"/>
        <v>0</v>
      </c>
      <c r="Z974" s="14">
        <f t="shared" si="331"/>
        <v>230.625</v>
      </c>
      <c r="AA974" s="14">
        <f t="shared" si="332"/>
        <v>0</v>
      </c>
      <c r="AB974" s="14">
        <f t="shared" si="334"/>
        <v>0</v>
      </c>
      <c r="AC974" s="15">
        <f t="shared" si="333"/>
        <v>331.4</v>
      </c>
      <c r="AD974" s="48">
        <f>(ROUND(AC974-AC967,1)/AC967)</f>
        <v>0.20509090909090907</v>
      </c>
      <c r="AE974" s="113"/>
      <c r="AF974" s="60"/>
      <c r="AH974" s="59"/>
    </row>
    <row r="975" spans="1:34">
      <c r="A975" s="99" t="s">
        <v>834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50.400000000000006</v>
      </c>
      <c r="O975" s="14">
        <f>E975*$E$11</f>
        <v>0</v>
      </c>
      <c r="P975" s="14">
        <f>F975*$F$11</f>
        <v>0</v>
      </c>
      <c r="Q975" s="14">
        <f>G975*$G$11</f>
        <v>112.5</v>
      </c>
      <c r="R975" s="14">
        <f>H975*$H$11</f>
        <v>0</v>
      </c>
      <c r="S975" s="14">
        <f>(N975/100)*(I975*$I$11)+(N975/100)*(J975*$J$11)</f>
        <v>50.4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118.125</v>
      </c>
      <c r="W975" s="14">
        <f>(R975/100)*(K975*$K$11)+(R975/100)*(L975*$L$11)</f>
        <v>0</v>
      </c>
      <c r="X975" s="14">
        <f t="shared" si="329"/>
        <v>100.80000000000001</v>
      </c>
      <c r="Y975" s="14">
        <f t="shared" si="330"/>
        <v>0</v>
      </c>
      <c r="Z975" s="14">
        <f t="shared" si="331"/>
        <v>0</v>
      </c>
      <c r="AA975" s="14">
        <f t="shared" si="332"/>
        <v>230.625</v>
      </c>
      <c r="AB975" s="14">
        <f t="shared" si="334"/>
        <v>0</v>
      </c>
      <c r="AC975" s="15">
        <f t="shared" si="333"/>
        <v>331.4</v>
      </c>
      <c r="AD975" s="48">
        <f>(ROUND(AC975-AC967,1)/AC967)</f>
        <v>0.20509090909090907</v>
      </c>
      <c r="AE975" s="113"/>
      <c r="AF975" s="60"/>
      <c r="AH975" s="59"/>
    </row>
    <row r="976" spans="1:34">
      <c r="A976" s="99" t="s">
        <v>835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50.400000000000006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112.5</v>
      </c>
      <c r="S976" s="14">
        <f>(N976/100)*(I976*$I$12)+(N976/100)*(J976*$J$12)</f>
        <v>50.4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118.125</v>
      </c>
      <c r="X976" s="14">
        <f t="shared" si="329"/>
        <v>100.80000000000001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230.625</v>
      </c>
      <c r="AC976" s="15">
        <f t="shared" si="333"/>
        <v>331.4</v>
      </c>
      <c r="AD976" s="48">
        <f>(ROUND(AC976-AC967,1)/AC967)</f>
        <v>0.20509090909090907</v>
      </c>
      <c r="AE976" s="113"/>
      <c r="AF976" s="60"/>
      <c r="AH976" s="59"/>
    </row>
    <row r="977" spans="1:34">
      <c r="A977" s="99" t="s">
        <v>836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112.5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202.5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315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315</v>
      </c>
      <c r="AD977" s="48">
        <f>(ROUND(AC977-AC967,1)/AC967)</f>
        <v>0.14545454545454545</v>
      </c>
      <c r="AE977" s="113"/>
      <c r="AF977" s="60"/>
      <c r="AH977" s="59"/>
    </row>
    <row r="978" spans="1:34">
      <c r="A978" s="99" t="s">
        <v>837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112.5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202.5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315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315</v>
      </c>
      <c r="AD978" s="48">
        <f>(ROUND(AC978-AC967,1)/AC967)</f>
        <v>0.14545454545454545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112.5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202.5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315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315</v>
      </c>
      <c r="AD979" s="48">
        <f>(ROUND(AC979-AC967,1)/AC967)</f>
        <v>0.14545454545454545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112.5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194.625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307.125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307.10000000000002</v>
      </c>
      <c r="AD980" s="48">
        <f>(ROUND(AC980-AC967,1)/AC967)</f>
        <v>0.11672727272727274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112.5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194.625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307.125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307.10000000000002</v>
      </c>
      <c r="AD981" s="48">
        <f>(ROUND(AC981-AC967,1)/AC967)</f>
        <v>0.11672727272727274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132</v>
      </c>
      <c r="O982" s="52">
        <f>E982*$E$3</f>
        <v>110.00000000000001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66</v>
      </c>
      <c r="T982" s="52">
        <f>(O982/100)*(K982*$K$3)</f>
        <v>55.000000000000007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198</v>
      </c>
      <c r="Y982" s="52">
        <f t="shared" si="304"/>
        <v>165.00000000000003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363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108</v>
      </c>
      <c r="O983" s="14">
        <f>E983*$E$4</f>
        <v>90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119.232</v>
      </c>
      <c r="T983" s="14">
        <f>(O983/100)*(K983*$K$4)</f>
        <v>45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227.232</v>
      </c>
      <c r="Y983" s="14">
        <f t="shared" si="304"/>
        <v>135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362.2</v>
      </c>
      <c r="AD983" s="48">
        <f>(ROUND(AC983-AC982,1)/AC982)</f>
        <v>-2.203856749311295E-3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838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120</v>
      </c>
      <c r="O984" s="14">
        <f>E984*$E$5</f>
        <v>100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60</v>
      </c>
      <c r="T984" s="14">
        <f>(O984/100)*(K984*$K$5)</f>
        <v>50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180</v>
      </c>
      <c r="Y984" s="14">
        <f t="shared" si="304"/>
        <v>150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330</v>
      </c>
      <c r="AD984" s="48">
        <f>(ROUND(AC984-AC982,1)/AC982)</f>
        <v>-9.0909090909090912E-2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120</v>
      </c>
      <c r="O985" s="14">
        <f>E985*$E$6</f>
        <v>100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60</v>
      </c>
      <c r="T985" s="14">
        <f>(O985/100)*(K985*$K$6)</f>
        <v>50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180</v>
      </c>
      <c r="Y985" s="14">
        <f t="shared" si="304"/>
        <v>150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330</v>
      </c>
      <c r="AD985" s="48">
        <f>(ROUND(AC985-AC982,1)/AC982)</f>
        <v>-9.0909090909090912E-2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120</v>
      </c>
      <c r="O986" s="14">
        <f>E986*$E$7</f>
        <v>100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60</v>
      </c>
      <c r="T986" s="14">
        <f>(O986/100)*(K986*$K$7)</f>
        <v>50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180</v>
      </c>
      <c r="Y986" s="14">
        <f t="shared" si="304"/>
        <v>150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330</v>
      </c>
      <c r="AD986" s="48">
        <f>(ROUND(AC986-AC982,1)/AC982)</f>
        <v>-9.0909090909090912E-2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120</v>
      </c>
      <c r="O987" s="14">
        <f>E987*$E$8</f>
        <v>100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60</v>
      </c>
      <c r="T987" s="14">
        <f>(O987/100)*(K987*$K$8)</f>
        <v>50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180</v>
      </c>
      <c r="Y987" s="14">
        <f t="shared" si="304"/>
        <v>150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330</v>
      </c>
      <c r="AD987" s="48">
        <f>(ROUND(AC987-AC982,1)/AC982)</f>
        <v>-9.0909090909090912E-2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48</v>
      </c>
      <c r="O988" s="14">
        <f>E988*$E$9</f>
        <v>180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24</v>
      </c>
      <c r="T988" s="14">
        <f>(O988/100)*(K988*$K$9)</f>
        <v>126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72</v>
      </c>
      <c r="Y988" s="14">
        <f t="shared" si="304"/>
        <v>306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378</v>
      </c>
      <c r="AD988" s="48">
        <f>(ROUND(AC988-AC982,1)/AC982)</f>
        <v>4.1322314049586778E-2</v>
      </c>
      <c r="AE988" s="113"/>
      <c r="AF988" s="60"/>
      <c r="AH988" s="59"/>
    </row>
    <row r="989" spans="1:34">
      <c r="A989" s="99" t="s">
        <v>833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48</v>
      </c>
      <c r="O989" s="14">
        <f>E989*$E$10</f>
        <v>0</v>
      </c>
      <c r="P989" s="14">
        <f>F989*$F$10</f>
        <v>180</v>
      </c>
      <c r="Q989" s="14">
        <f>G989*$G$10</f>
        <v>0</v>
      </c>
      <c r="R989" s="14">
        <f>H989*$H$10</f>
        <v>0</v>
      </c>
      <c r="S989" s="14">
        <f>(N989/100)*(I989*$I$10)+(N989/100)*(J989*$J$10)</f>
        <v>24</v>
      </c>
      <c r="T989" s="14">
        <f>(O989/100)*(K989*$J$10)</f>
        <v>0</v>
      </c>
      <c r="U989" s="14">
        <f>(P989/100)*(K989*$K$10)+(P989/100)*(L989*$L$10)</f>
        <v>126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72</v>
      </c>
      <c r="Y989" s="14">
        <f t="shared" si="304"/>
        <v>0</v>
      </c>
      <c r="Z989" s="14">
        <f t="shared" si="305"/>
        <v>306</v>
      </c>
      <c r="AA989" s="14">
        <f t="shared" si="306"/>
        <v>0</v>
      </c>
      <c r="AB989" s="14">
        <f t="shared" si="336"/>
        <v>0</v>
      </c>
      <c r="AC989" s="15">
        <f t="shared" si="335"/>
        <v>378</v>
      </c>
      <c r="AD989" s="48">
        <f>(ROUND(AC989-AC982,1)/AC982)</f>
        <v>4.1322314049586778E-2</v>
      </c>
      <c r="AE989" s="113"/>
      <c r="AF989" s="60"/>
      <c r="AH989" s="59"/>
    </row>
    <row r="990" spans="1:34">
      <c r="A990" s="99" t="s">
        <v>834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48</v>
      </c>
      <c r="O990" s="14">
        <f>E990*$E$11</f>
        <v>0</v>
      </c>
      <c r="P990" s="14">
        <f>F990*$F$11</f>
        <v>0</v>
      </c>
      <c r="Q990" s="14">
        <f>G990*$G$11</f>
        <v>180</v>
      </c>
      <c r="R990" s="14">
        <f>H990*$H$11</f>
        <v>0</v>
      </c>
      <c r="S990" s="14">
        <f>(N990/100)*(I990*$I$11)+(N990/100)*(J990*$J$11)</f>
        <v>24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126</v>
      </c>
      <c r="W990" s="14">
        <f>(R990/100)*(K990*$K$11)+(R990/100)*(L990*$L$11)</f>
        <v>0</v>
      </c>
      <c r="X990" s="14">
        <f t="shared" si="303"/>
        <v>72</v>
      </c>
      <c r="Y990" s="14">
        <f t="shared" si="304"/>
        <v>0</v>
      </c>
      <c r="Z990" s="14">
        <f t="shared" si="305"/>
        <v>0</v>
      </c>
      <c r="AA990" s="14">
        <f t="shared" si="306"/>
        <v>306</v>
      </c>
      <c r="AB990" s="14">
        <f t="shared" si="336"/>
        <v>0</v>
      </c>
      <c r="AC990" s="15">
        <f t="shared" si="335"/>
        <v>378</v>
      </c>
      <c r="AD990" s="48">
        <f>(ROUND(AC990-AC982,1)/AC982)</f>
        <v>4.1322314049586778E-2</v>
      </c>
      <c r="AE990" s="113"/>
      <c r="AF990" s="60"/>
      <c r="AH990" s="59"/>
    </row>
    <row r="991" spans="1:34">
      <c r="A991" s="99" t="s">
        <v>835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48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180</v>
      </c>
      <c r="S991" s="14">
        <f>(N991/100)*(I991*$I$12)+(N991/100)*(J991*$J$12)</f>
        <v>24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126</v>
      </c>
      <c r="X991" s="14">
        <f t="shared" si="303"/>
        <v>72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306</v>
      </c>
      <c r="AC991" s="15">
        <f t="shared" si="335"/>
        <v>378</v>
      </c>
      <c r="AD991" s="48">
        <f>(ROUND(AC991-AC982,1)/AC982)</f>
        <v>4.1322314049586778E-2</v>
      </c>
      <c r="AE991" s="113"/>
      <c r="AF991" s="60"/>
      <c r="AH991" s="59"/>
    </row>
    <row r="992" spans="1:34">
      <c r="A992" s="99" t="s">
        <v>836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108</v>
      </c>
      <c r="O992" s="14">
        <f>E992*$E$13</f>
        <v>90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91.800000000000011</v>
      </c>
      <c r="T992" s="14">
        <f>(O992/100)*(K992*$K$13)+(O992/100)*(M992*$M$13)</f>
        <v>76.5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199.8</v>
      </c>
      <c r="Y992" s="14">
        <f t="shared" si="304"/>
        <v>166.5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366.3</v>
      </c>
      <c r="AD992" s="48">
        <f>(ROUND(AC992-AC982,1)/AC982)</f>
        <v>9.0909090909090905E-3</v>
      </c>
      <c r="AE992" s="113"/>
      <c r="AF992" s="60"/>
      <c r="AH992" s="59"/>
    </row>
    <row r="993" spans="1:34">
      <c r="A993" s="99" t="s">
        <v>837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148.5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200.47500000000002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348.97500000000002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349</v>
      </c>
      <c r="AD993" s="48">
        <f>(ROUND(AC993-AC982,1)/AC982)</f>
        <v>-3.8567493112947659E-2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148.5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200.47500000000002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348.97500000000002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349</v>
      </c>
      <c r="AD994" s="48">
        <f>(ROUND(AC994-AC982,1)/AC982)</f>
        <v>-3.8567493112947659E-2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108</v>
      </c>
      <c r="O995" s="14">
        <f>E995*$E$16</f>
        <v>90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132.30000000000001</v>
      </c>
      <c r="T995" s="14">
        <f>(O995/100)*(K995*$K$16)</f>
        <v>90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240.3</v>
      </c>
      <c r="Y995" s="14">
        <f t="shared" si="304"/>
        <v>180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420.3</v>
      </c>
      <c r="AD995" s="48">
        <f>(ROUND(AC995-AC982,1)/AC982)</f>
        <v>0.15785123966942147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108</v>
      </c>
      <c r="O996" s="14">
        <f>E996*$E$17</f>
        <v>90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120.96000000000001</v>
      </c>
      <c r="T996" s="14">
        <f>(O996/100)*(K996*$K$17)</f>
        <v>90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228.96</v>
      </c>
      <c r="Y996" s="14">
        <f t="shared" si="304"/>
        <v>180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409</v>
      </c>
      <c r="AD996" s="48">
        <f>(ROUND(AC996-AC982,1)/AC982)</f>
        <v>0.12672176308539945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137.5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130.625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268.125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268.10000000000002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112.5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172.35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284.85000000000002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284.89999999999998</v>
      </c>
      <c r="AD998" s="48">
        <f>(ROUND(AC998-AC997,1)/AC997)</f>
        <v>6.2663185378590072E-2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838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125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118.75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243.75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243.8</v>
      </c>
      <c r="AD999" s="48">
        <f>(ROUND(AC999-AC997,1)/AC997)</f>
        <v>-9.0637821708317787E-2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125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118.75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243.75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243.8</v>
      </c>
      <c r="AD1000" s="48">
        <f>(ROUND(AC1000-AC997,1)/AC997)</f>
        <v>-9.0637821708317787E-2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125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118.75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243.75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243.8</v>
      </c>
      <c r="AD1001" s="48">
        <f>(ROUND(AC1001-AC997,1)/AC997)</f>
        <v>-9.0637821708317787E-2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125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118.75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243.75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243.8</v>
      </c>
      <c r="AD1002" s="48">
        <f>(ROUND(AC1002-AC997,1)/AC997)</f>
        <v>-9.0637821708317787E-2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50.400000000000006</v>
      </c>
      <c r="O1003" s="14">
        <f>E1003*$E$9</f>
        <v>112.5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22.68</v>
      </c>
      <c r="T1003" s="14">
        <f>(O1003/100)*(K1003*$K$9)</f>
        <v>137.25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73.080000000000013</v>
      </c>
      <c r="Y1003" s="14">
        <f t="shared" si="338"/>
        <v>249.75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322.8</v>
      </c>
      <c r="AD1003" s="48">
        <f>(ROUND(AC1003-AC997,1)/AC997)</f>
        <v>0.20402834763148078</v>
      </c>
      <c r="AE1003" s="113"/>
      <c r="AF1003" s="60"/>
      <c r="AH1003" s="59"/>
    </row>
    <row r="1004" spans="1:34">
      <c r="A1004" s="99" t="s">
        <v>833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50.400000000000006</v>
      </c>
      <c r="O1004" s="14">
        <f>E1004*$E$10</f>
        <v>0</v>
      </c>
      <c r="P1004" s="14">
        <f>F1004*$F$10</f>
        <v>112.5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47.879999999999995</v>
      </c>
      <c r="T1004" s="14">
        <f>(O1004/100)*(K1004*$J$10)</f>
        <v>0</v>
      </c>
      <c r="U1004" s="14">
        <f>(P1004/100)*(K1004*$K$10)+(P1004/100)*(L1004*$L$10)</f>
        <v>112.5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98.28</v>
      </c>
      <c r="Y1004" s="14">
        <f t="shared" si="338"/>
        <v>0</v>
      </c>
      <c r="Z1004" s="14">
        <f t="shared" si="339"/>
        <v>225</v>
      </c>
      <c r="AA1004" s="14">
        <f t="shared" si="340"/>
        <v>0</v>
      </c>
      <c r="AB1004" s="14">
        <f t="shared" si="342"/>
        <v>0</v>
      </c>
      <c r="AC1004" s="15">
        <f t="shared" si="341"/>
        <v>323.3</v>
      </c>
      <c r="AD1004" s="48">
        <f>(ROUND(AC1004-AC997,1)/AC997)</f>
        <v>0.20589332338679597</v>
      </c>
      <c r="AE1004" s="113"/>
      <c r="AF1004" s="60"/>
      <c r="AH1004" s="59"/>
    </row>
    <row r="1005" spans="1:34">
      <c r="A1005" s="99" t="s">
        <v>834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50.400000000000006</v>
      </c>
      <c r="O1005" s="14">
        <f>E1005*$E$11</f>
        <v>0</v>
      </c>
      <c r="P1005" s="14">
        <f>F1005*$F$11</f>
        <v>0</v>
      </c>
      <c r="Q1005" s="14">
        <f>G1005*$G$11</f>
        <v>112.5</v>
      </c>
      <c r="R1005" s="14">
        <f>H1005*$H$11</f>
        <v>0</v>
      </c>
      <c r="S1005" s="14">
        <f>(N1005/100)*(I1005*$I$11)+(N1005/100)*(J1005*$J$11)+(N1005/100)*(L1005*$L$11)</f>
        <v>65.52000000000001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95.625</v>
      </c>
      <c r="W1005" s="14">
        <f>(R1005/100)*(K1005*$K$11)+(R1005/100)*(L1005*$L$11)</f>
        <v>0</v>
      </c>
      <c r="X1005" s="14">
        <f t="shared" si="337"/>
        <v>115.92000000000002</v>
      </c>
      <c r="Y1005" s="14">
        <f t="shared" si="338"/>
        <v>0</v>
      </c>
      <c r="Z1005" s="14">
        <f t="shared" si="339"/>
        <v>0</v>
      </c>
      <c r="AA1005" s="14">
        <f t="shared" si="340"/>
        <v>208.125</v>
      </c>
      <c r="AB1005" s="14">
        <f t="shared" si="342"/>
        <v>0</v>
      </c>
      <c r="AC1005" s="15">
        <f t="shared" si="341"/>
        <v>324</v>
      </c>
      <c r="AD1005" s="48">
        <f>(ROUND(AC1005-AC997,1)/AC997)</f>
        <v>0.20850428944423721</v>
      </c>
      <c r="AE1005" s="113"/>
      <c r="AF1005" s="60"/>
      <c r="AH1005" s="59"/>
    </row>
    <row r="1006" spans="1:34">
      <c r="A1006" s="99" t="s">
        <v>835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50.400000000000006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112.5</v>
      </c>
      <c r="S1006" s="14">
        <f>(N1006/100)*(I1006*$I$12)+(N1006/100)*(J1006*$J$12)+(N1006/100)*(L1006*$L$12)</f>
        <v>47.879999999999995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112.5</v>
      </c>
      <c r="X1006" s="14">
        <f t="shared" si="337"/>
        <v>98.28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225</v>
      </c>
      <c r="AC1006" s="15">
        <f t="shared" si="341"/>
        <v>323.3</v>
      </c>
      <c r="AD1006" s="48">
        <f>(ROUND(AC1006-AC997,1)/AC997)</f>
        <v>0.20589332338679597</v>
      </c>
      <c r="AE1006" s="113"/>
      <c r="AF1006" s="60"/>
      <c r="AH1006" s="59"/>
    </row>
    <row r="1007" spans="1:34">
      <c r="A1007" s="99" t="s">
        <v>836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112.5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194.625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307.125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307.10000000000002</v>
      </c>
      <c r="AD1007" s="48">
        <f>(ROUND(AC1007-AC997,1)/AC997)</f>
        <v>0.14546810891458409</v>
      </c>
      <c r="AE1007" s="113"/>
      <c r="AF1007" s="60"/>
      <c r="AH1007" s="59"/>
    </row>
    <row r="1008" spans="1:34">
      <c r="A1008" s="99" t="s">
        <v>837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135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179.55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314.55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314.60000000000002</v>
      </c>
      <c r="AD1008" s="48">
        <f>(ROUND(AC1008-AC997,1)/AC997)</f>
        <v>0.1734427452443118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135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179.55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314.55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314.60000000000002</v>
      </c>
      <c r="AD1009" s="48">
        <f>(ROUND(AC1009-AC997,1)/AC997)</f>
        <v>0.1734427452443118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112.5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227.25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339.75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339.8</v>
      </c>
      <c r="AD1010" s="48">
        <f>(ROUND(AC1010-AC997,1)/AC997)</f>
        <v>0.26743752331219695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112.5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242.4375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354.9375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354.9</v>
      </c>
      <c r="AD1011" s="48">
        <f>(ROUND(AC1011-AC997,1)/AC997)</f>
        <v>0.32375979112271536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151.80000000000001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121.44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273.24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273.2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124.2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175.8672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300.06720000000001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300.10000000000002</v>
      </c>
      <c r="AD1013" s="48">
        <f>(ROUND(AC1013-AC1012,1)/AC1012)</f>
        <v>9.8462664714494871E-2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838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138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110.39999999999999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248.39999999999998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248.4</v>
      </c>
      <c r="AD1014" s="48">
        <f>(ROUND(AC1014-AC1012,1)/AC1012)</f>
        <v>-9.0775988286969256E-2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138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110.39999999999999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248.39999999999998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248.4</v>
      </c>
      <c r="AD1015" s="48">
        <f>(ROUND(AC1015-AC1012,1)/AC1012)</f>
        <v>-9.0775988286969256E-2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138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110.39999999999999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248.39999999999998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248.4</v>
      </c>
      <c r="AD1016" s="48">
        <f>(ROUND(AC1016-AC1012,1)/AC1012)</f>
        <v>-9.0775988286969256E-2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138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110.39999999999999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248.39999999999998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248.4</v>
      </c>
      <c r="AD1017" s="48">
        <f>(ROUND(AC1017-AC1012,1)/AC1012)</f>
        <v>-9.0775988286969256E-2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55.2</v>
      </c>
      <c r="O1018" s="14">
        <f>E1018*$E$9</f>
        <v>124.2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44.160000000000004</v>
      </c>
      <c r="T1018" s="14">
        <f>(O1018/100)*(K1018*$K$9)</f>
        <v>105.57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99.360000000000014</v>
      </c>
      <c r="Y1018" s="14">
        <f t="shared" si="344"/>
        <v>229.76999999999998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329.1</v>
      </c>
      <c r="AD1018" s="48">
        <f>(ROUND(AC1018-AC1012,1)/AC1012)</f>
        <v>0.20461200585651537</v>
      </c>
      <c r="AE1018" s="113"/>
      <c r="AF1018" s="60"/>
      <c r="AH1018" s="59"/>
    </row>
    <row r="1019" spans="1:34">
      <c r="A1019" s="99" t="s">
        <v>833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55.2</v>
      </c>
      <c r="O1019" s="14">
        <f>E1019*$E$10</f>
        <v>0</v>
      </c>
      <c r="P1019" s="14">
        <f>F1019*$F$10</f>
        <v>124.2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44.160000000000004</v>
      </c>
      <c r="T1019" s="14">
        <f>(O1019/100)*(K1019*$J$10)</f>
        <v>0</v>
      </c>
      <c r="U1019" s="14">
        <f>(P1019/100)*(K1019*$K$10)+(P1019/100)*(L1019*$L$10)</f>
        <v>105.57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99.360000000000014</v>
      </c>
      <c r="Y1019" s="14">
        <f t="shared" si="344"/>
        <v>0</v>
      </c>
      <c r="Z1019" s="14">
        <f t="shared" si="345"/>
        <v>229.76999999999998</v>
      </c>
      <c r="AA1019" s="14">
        <f t="shared" si="346"/>
        <v>0</v>
      </c>
      <c r="AB1019" s="14">
        <f t="shared" si="348"/>
        <v>0</v>
      </c>
      <c r="AC1019" s="15">
        <f t="shared" si="347"/>
        <v>329.1</v>
      </c>
      <c r="AD1019" s="48">
        <f>(ROUND(AC1019-AC1012,1)/AC1012)</f>
        <v>0.20461200585651537</v>
      </c>
      <c r="AE1019" s="113"/>
      <c r="AF1019" s="60"/>
      <c r="AH1019" s="59"/>
    </row>
    <row r="1020" spans="1:34">
      <c r="A1020" s="99" t="s">
        <v>834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55.2</v>
      </c>
      <c r="O1020" s="14">
        <f>E1020*$E$11</f>
        <v>0</v>
      </c>
      <c r="P1020" s="14">
        <f>F1020*$F$11</f>
        <v>0</v>
      </c>
      <c r="Q1020" s="14">
        <f>G1020*$G$11</f>
        <v>124.2</v>
      </c>
      <c r="R1020" s="14">
        <f>H1020*$H$11</f>
        <v>0</v>
      </c>
      <c r="S1020" s="14">
        <f>(N1020/100)*(I1020*$I$11)+(N1020/100)*(J1020*$J$11)</f>
        <v>44.160000000000004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105.57</v>
      </c>
      <c r="W1020" s="14">
        <f>(R1020/100)*(K1020*$K$11)+(R1020/100)*(L1020*$L$11)</f>
        <v>0</v>
      </c>
      <c r="X1020" s="14">
        <f t="shared" si="343"/>
        <v>99.360000000000014</v>
      </c>
      <c r="Y1020" s="14">
        <f t="shared" si="344"/>
        <v>0</v>
      </c>
      <c r="Z1020" s="14">
        <f t="shared" si="345"/>
        <v>0</v>
      </c>
      <c r="AA1020" s="14">
        <f t="shared" si="346"/>
        <v>229.76999999999998</v>
      </c>
      <c r="AB1020" s="14">
        <f t="shared" si="348"/>
        <v>0</v>
      </c>
      <c r="AC1020" s="15">
        <f t="shared" si="347"/>
        <v>329.1</v>
      </c>
      <c r="AD1020" s="48">
        <f>(ROUND(AC1020-AC1012,1)/AC1012)</f>
        <v>0.20461200585651537</v>
      </c>
      <c r="AE1020" s="113"/>
      <c r="AF1020" s="60"/>
      <c r="AH1020" s="59"/>
    </row>
    <row r="1021" spans="1:34">
      <c r="A1021" s="99" t="s">
        <v>835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55.2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124.2</v>
      </c>
      <c r="S1021" s="14">
        <f>(N1021/100)*(I1021*$I$12)+(N1021/100)*(J1021*$J$12)</f>
        <v>44.160000000000004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105.57</v>
      </c>
      <c r="X1021" s="14">
        <f t="shared" si="343"/>
        <v>99.360000000000014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229.76999999999998</v>
      </c>
      <c r="AC1021" s="15">
        <f t="shared" si="347"/>
        <v>329.1</v>
      </c>
      <c r="AD1021" s="48">
        <f>(ROUND(AC1021-AC1012,1)/AC1012)</f>
        <v>0.20461200585651537</v>
      </c>
      <c r="AE1021" s="113"/>
      <c r="AF1021" s="60"/>
      <c r="AH1021" s="59"/>
    </row>
    <row r="1022" spans="1:34">
      <c r="A1022" s="99" t="s">
        <v>836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124.2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186.3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310.5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310.5</v>
      </c>
      <c r="AD1022" s="48">
        <f>(ROUND(AC1022-AC1012,1)/AC1012)</f>
        <v>0.13653001464128842</v>
      </c>
      <c r="AE1022" s="113"/>
      <c r="AF1022" s="60"/>
      <c r="AH1022" s="59"/>
    </row>
    <row r="1023" spans="1:34">
      <c r="A1023" s="99" t="s">
        <v>837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124.2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186.3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310.5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310.5</v>
      </c>
      <c r="AD1023" s="48">
        <f>(ROUND(AC1023-AC1012,1)/AC1012)</f>
        <v>0.13653001464128842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124.2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186.3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310.5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310.5</v>
      </c>
      <c r="AD1024" s="48">
        <f>(ROUND(AC1024-AC1012,1)/AC1012)</f>
        <v>0.13653001464128842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124.2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178.227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302.42700000000002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302.39999999999998</v>
      </c>
      <c r="AD1025" s="48">
        <f>(ROUND(AC1025-AC1012,1)/AC1012)</f>
        <v>0.10688140556368961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124.2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178.227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302.42700000000002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302.39999999999998</v>
      </c>
      <c r="AD1026" s="48">
        <f>(ROUND(AC1026-AC1012,1)/AC1012)</f>
        <v>0.10688140556368961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145.20000000000002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123.42000000000002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268.62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268.60000000000002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118.8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165.36959999999999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284.1696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284.2</v>
      </c>
      <c r="AD1028" s="48">
        <f>(ROUND(AC1028-AC1027,1)/AC1027)</f>
        <v>5.8078927773641098E-2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838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132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112.2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244.2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244.2</v>
      </c>
      <c r="AD1029" s="48">
        <f>(ROUND(AC1029-AC1027,1)/AC1027)</f>
        <v>-9.0841399851079654E-2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132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112.2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244.2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244.2</v>
      </c>
      <c r="AD1030" s="48">
        <f>(ROUND(AC1030-AC1027,1)/AC1027)</f>
        <v>-9.0841399851079654E-2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132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112.2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244.2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244.2</v>
      </c>
      <c r="AD1031" s="48">
        <f>(ROUND(AC1031-AC1027,1)/AC1027)</f>
        <v>-9.0841399851079654E-2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132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112.2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244.2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244.2</v>
      </c>
      <c r="AD1032" s="48">
        <f>(ROUND(AC1032-AC1027,1)/AC1027)</f>
        <v>-9.0841399851079654E-2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52.800000000000004</v>
      </c>
      <c r="O1033" s="14">
        <f>E1033*$E$9</f>
        <v>118.8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44.88</v>
      </c>
      <c r="T1033" s="14">
        <f>(O1033/100)*(K1033*$K$9)</f>
        <v>106.92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97.68</v>
      </c>
      <c r="Y1033" s="14">
        <f t="shared" si="304"/>
        <v>225.72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323.39999999999998</v>
      </c>
      <c r="AD1033" s="48">
        <f>(ROUND(AC1033-AC1027,1)/AC1027)</f>
        <v>0.20402084884586744</v>
      </c>
      <c r="AE1033" s="113"/>
      <c r="AF1033" s="60"/>
      <c r="AH1033" s="59"/>
    </row>
    <row r="1034" spans="1:34">
      <c r="A1034" s="99" t="s">
        <v>833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52.800000000000004</v>
      </c>
      <c r="O1034" s="14">
        <f>E1034*$E$10</f>
        <v>0</v>
      </c>
      <c r="P1034" s="14">
        <f>F1034*$F$10</f>
        <v>118.8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44.88</v>
      </c>
      <c r="T1034" s="14">
        <f>(O1034/100)*(K1034*$J$10)</f>
        <v>0</v>
      </c>
      <c r="U1034" s="14">
        <f>(P1034/100)*(K1034*$K$10)+(P1034/100)*(L1034*$L$10)</f>
        <v>106.92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97.68</v>
      </c>
      <c r="Y1034" s="14">
        <f t="shared" si="304"/>
        <v>0</v>
      </c>
      <c r="Z1034" s="14">
        <f t="shared" si="305"/>
        <v>225.72</v>
      </c>
      <c r="AA1034" s="14">
        <f t="shared" si="306"/>
        <v>0</v>
      </c>
      <c r="AB1034" s="14">
        <f t="shared" si="350"/>
        <v>0</v>
      </c>
      <c r="AC1034" s="15">
        <f t="shared" si="349"/>
        <v>323.39999999999998</v>
      </c>
      <c r="AD1034" s="48">
        <f>(ROUND(AC1034-AC1027,1)/AC1027)</f>
        <v>0.20402084884586744</v>
      </c>
      <c r="AE1034" s="113"/>
      <c r="AF1034" s="60"/>
      <c r="AH1034" s="59"/>
    </row>
    <row r="1035" spans="1:34">
      <c r="A1035" s="99" t="s">
        <v>834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52.800000000000004</v>
      </c>
      <c r="O1035" s="14">
        <f>E1035*$E$11</f>
        <v>0</v>
      </c>
      <c r="P1035" s="14">
        <f>F1035*$F$11</f>
        <v>0</v>
      </c>
      <c r="Q1035" s="14">
        <f>G1035*$G$11</f>
        <v>118.8</v>
      </c>
      <c r="R1035" s="14">
        <f>H1035*$H$11</f>
        <v>0</v>
      </c>
      <c r="S1035" s="14">
        <f>(N1035/100)*(I1035*$I$11)+(N1035/100)*(J1035*$J$11)</f>
        <v>44.88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106.92</v>
      </c>
      <c r="W1035" s="14">
        <f>(R1035/100)*(K1035*$K$11)+(R1035/100)*(L1035*$L$11)</f>
        <v>0</v>
      </c>
      <c r="X1035" s="14">
        <f t="shared" si="303"/>
        <v>97.68</v>
      </c>
      <c r="Y1035" s="14">
        <f t="shared" si="304"/>
        <v>0</v>
      </c>
      <c r="Z1035" s="14">
        <f t="shared" si="305"/>
        <v>0</v>
      </c>
      <c r="AA1035" s="14">
        <f t="shared" si="306"/>
        <v>225.72</v>
      </c>
      <c r="AB1035" s="14">
        <f t="shared" si="350"/>
        <v>0</v>
      </c>
      <c r="AC1035" s="15">
        <f t="shared" si="349"/>
        <v>323.39999999999998</v>
      </c>
      <c r="AD1035" s="48">
        <f>(ROUND(AC1035-AC1027,1)/AC1027)</f>
        <v>0.20402084884586744</v>
      </c>
      <c r="AE1035" s="113"/>
      <c r="AF1035" s="60"/>
      <c r="AH1035" s="59"/>
    </row>
    <row r="1036" spans="1:34">
      <c r="A1036" s="99" t="s">
        <v>835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52.800000000000004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118.8</v>
      </c>
      <c r="S1036" s="14">
        <f>(N1036/100)*(I1036*$I$12)+(N1036/100)*(J1036*$J$12)</f>
        <v>44.88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106.92</v>
      </c>
      <c r="X1036" s="14">
        <f t="shared" si="303"/>
        <v>97.68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225.72</v>
      </c>
      <c r="AC1036" s="15">
        <f t="shared" si="349"/>
        <v>323.39999999999998</v>
      </c>
      <c r="AD1036" s="48">
        <f>(ROUND(AC1036-AC1027,1)/AC1027)</f>
        <v>0.20402084884586744</v>
      </c>
      <c r="AE1036" s="113"/>
      <c r="AF1036" s="60"/>
      <c r="AH1036" s="59"/>
    </row>
    <row r="1037" spans="1:34">
      <c r="A1037" s="99" t="s">
        <v>836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118.8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186.51600000000002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305.31600000000003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305.3</v>
      </c>
      <c r="AD1037" s="48">
        <f>(ROUND(AC1037-AC1027,1)/AC1027)</f>
        <v>0.1366344005956813</v>
      </c>
      <c r="AE1037" s="113"/>
      <c r="AF1037" s="60"/>
      <c r="AH1037" s="59"/>
    </row>
    <row r="1038" spans="1:34">
      <c r="A1038" s="99" t="s">
        <v>837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118.8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186.51600000000002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305.31600000000003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305.3</v>
      </c>
      <c r="AD1038" s="48">
        <f>(ROUND(AC1038-AC1027,1)/AC1027)</f>
        <v>0.1366344005956813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118.8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186.51600000000002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305.31600000000003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305.3</v>
      </c>
      <c r="AD1039" s="48">
        <f>(ROUND(AC1039-AC1027,1)/AC1027)</f>
        <v>0.1366344005956813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118.8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182.95199999999997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301.75199999999995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301.8</v>
      </c>
      <c r="AD1040" s="48">
        <f>(ROUND(AC1040-AC1027,1)/AC1027)</f>
        <v>0.12360387192851824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118.8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176.41800000000001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295.21800000000002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295.2</v>
      </c>
      <c r="AD1041" s="48">
        <f>(ROUND(AC1041-AC1027,1)/AC1027)</f>
        <v>9.9032017870439318E-2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132</v>
      </c>
      <c r="O1042" s="52">
        <f>E1042*$E$3</f>
        <v>0</v>
      </c>
      <c r="P1042" s="52">
        <f>F1042*$F$3</f>
        <v>88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92.4</v>
      </c>
      <c r="T1042" s="52">
        <f>(O1042/100)*(K1042*$K$3)</f>
        <v>0</v>
      </c>
      <c r="U1042" s="52">
        <f>(P1042/100)*(K1042*$K$3)+(P1042/100)*(L1042*$L$3)</f>
        <v>26.4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224.4</v>
      </c>
      <c r="Y1042" s="52">
        <f t="shared" si="304"/>
        <v>0</v>
      </c>
      <c r="Z1042" s="52">
        <f t="shared" si="305"/>
        <v>114.4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338.8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108</v>
      </c>
      <c r="O1043" s="14">
        <f>E1043*$E$4</f>
        <v>0</v>
      </c>
      <c r="P1043" s="14">
        <f>F1043*$F$4</f>
        <v>72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145.15199999999999</v>
      </c>
      <c r="T1043" s="14">
        <f>(O1043/100)*(K1043*$K$4)</f>
        <v>0</v>
      </c>
      <c r="U1043" s="14">
        <f>(P1043/100)*(K1043*$K$4)+(P1043/100)*(L1043*$L$4)</f>
        <v>21.599999999999998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253.15199999999999</v>
      </c>
      <c r="Y1043" s="14">
        <f t="shared" ref="Y1043:Y1056" si="352">O1043+T1043</f>
        <v>0</v>
      </c>
      <c r="Z1043" s="14">
        <f t="shared" ref="Z1043:Z1056" si="353">P1043+U1043</f>
        <v>93.6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346.8</v>
      </c>
      <c r="AD1043" s="48">
        <f>(ROUND(AC1043-AC1042,1)/AC1042)</f>
        <v>2.3612750885478158E-2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838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120</v>
      </c>
      <c r="O1044" s="14">
        <f>E1044*$E$5</f>
        <v>0</v>
      </c>
      <c r="P1044" s="14">
        <f>F1044*$F$5</f>
        <v>80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84</v>
      </c>
      <c r="T1044" s="14">
        <f>(O1044/100)*(K1044*$K$5)</f>
        <v>0</v>
      </c>
      <c r="U1044" s="14">
        <f>(P1044/100)*(K1044*$K$5)+(P1044/100)*(L1044*$L$5)</f>
        <v>24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204</v>
      </c>
      <c r="Y1044" s="14">
        <f t="shared" si="352"/>
        <v>0</v>
      </c>
      <c r="Z1044" s="14">
        <f t="shared" si="353"/>
        <v>104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308</v>
      </c>
      <c r="AD1044" s="48">
        <f>(ROUND(AC1044-AC1042,1)/AC1042)</f>
        <v>-9.0909090909090912E-2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120</v>
      </c>
      <c r="O1045" s="14">
        <f>E1045*$E$6</f>
        <v>0</v>
      </c>
      <c r="P1045" s="14">
        <f>F1045*$F$6</f>
        <v>80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84</v>
      </c>
      <c r="T1045" s="14">
        <f>(O1045/100)*(K1045*$K$6)</f>
        <v>0</v>
      </c>
      <c r="U1045" s="14">
        <f>(P1045/100)*(K1045*$K$6)+(P1045/100)*(L1045*$L$6)</f>
        <v>24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204</v>
      </c>
      <c r="Y1045" s="14">
        <f t="shared" si="352"/>
        <v>0</v>
      </c>
      <c r="Z1045" s="14">
        <f t="shared" si="353"/>
        <v>104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308</v>
      </c>
      <c r="AD1045" s="48">
        <f>(ROUND(AC1045-AC1042,1)/AC1042)</f>
        <v>-9.0909090909090912E-2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120</v>
      </c>
      <c r="O1046" s="14">
        <f>E1046*$E$7</f>
        <v>0</v>
      </c>
      <c r="P1046" s="14">
        <f>F1046*$F$7</f>
        <v>80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84</v>
      </c>
      <c r="T1046" s="14">
        <f>(O1046/100)*(K1046*$K$7)</f>
        <v>0</v>
      </c>
      <c r="U1046" s="14">
        <f>(P1046/100)*(K1046*$K$7)+(P1046/100)*(L1046*$L$7)</f>
        <v>24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204</v>
      </c>
      <c r="Y1046" s="14">
        <f t="shared" si="352"/>
        <v>0</v>
      </c>
      <c r="Z1046" s="14">
        <f t="shared" si="353"/>
        <v>104</v>
      </c>
      <c r="AA1046" s="14">
        <f t="shared" si="354"/>
        <v>0</v>
      </c>
      <c r="AB1046" s="14">
        <f t="shared" si="356"/>
        <v>0</v>
      </c>
      <c r="AC1046" s="15">
        <f t="shared" si="355"/>
        <v>308</v>
      </c>
      <c r="AD1046" s="48">
        <f>(ROUND(AC1046-AC1042,1)/AC1042)</f>
        <v>-9.0909090909090912E-2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120</v>
      </c>
      <c r="O1047" s="14">
        <f>E1047*$E$8</f>
        <v>0</v>
      </c>
      <c r="P1047" s="14">
        <f>F1047*$F$8</f>
        <v>80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84</v>
      </c>
      <c r="T1047" s="14">
        <f>(O1047/100)*(K1047*$K$8)</f>
        <v>0</v>
      </c>
      <c r="U1047" s="14">
        <f>(P1047/100)*(K1047*$K$8)+(P1047/100)*(L1047*$L$8)</f>
        <v>24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204</v>
      </c>
      <c r="Y1047" s="14">
        <f t="shared" si="352"/>
        <v>0</v>
      </c>
      <c r="Z1047" s="14">
        <f t="shared" si="353"/>
        <v>104</v>
      </c>
      <c r="AA1047" s="14">
        <f t="shared" si="354"/>
        <v>0</v>
      </c>
      <c r="AB1047" s="14">
        <f t="shared" si="356"/>
        <v>0</v>
      </c>
      <c r="AC1047" s="15">
        <f t="shared" si="355"/>
        <v>308</v>
      </c>
      <c r="AD1047" s="48">
        <f>(ROUND(AC1047-AC1042,1)/AC1042)</f>
        <v>-9.0909090909090912E-2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48</v>
      </c>
      <c r="O1048" s="14">
        <f>E1048*$E$9</f>
        <v>153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33.6</v>
      </c>
      <c r="T1048" s="14">
        <f>(O1048/100)*(K1048*$K$9)</f>
        <v>114.75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81.599999999999994</v>
      </c>
      <c r="Y1048" s="14">
        <f t="shared" si="352"/>
        <v>267.75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349.4</v>
      </c>
      <c r="AD1048" s="48">
        <f>(ROUND(AC1048-AC1042,1)/AC1042)</f>
        <v>3.1286894923258556E-2</v>
      </c>
      <c r="AE1048" s="113"/>
      <c r="AF1048" s="60"/>
      <c r="AH1048" s="59"/>
    </row>
    <row r="1049" spans="1:34">
      <c r="A1049" s="99" t="s">
        <v>833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48</v>
      </c>
      <c r="O1049" s="14">
        <f>E1049*$E$10</f>
        <v>0</v>
      </c>
      <c r="P1049" s="14">
        <f>F1049*$F$10</f>
        <v>153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33.6</v>
      </c>
      <c r="T1049" s="14">
        <f>(O1049/100)*(K1049*$J$10)</f>
        <v>0</v>
      </c>
      <c r="U1049" s="14">
        <f>(P1049/100)*(K1049*$K$10)+(P1049/100)*(L1049*$L$10)</f>
        <v>114.75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81.599999999999994</v>
      </c>
      <c r="Y1049" s="14">
        <f t="shared" si="352"/>
        <v>0</v>
      </c>
      <c r="Z1049" s="14">
        <f t="shared" si="353"/>
        <v>267.75</v>
      </c>
      <c r="AA1049" s="14">
        <f t="shared" si="354"/>
        <v>0</v>
      </c>
      <c r="AB1049" s="14">
        <f t="shared" si="356"/>
        <v>0</v>
      </c>
      <c r="AC1049" s="15">
        <f t="shared" si="355"/>
        <v>349.4</v>
      </c>
      <c r="AD1049" s="48">
        <f>(ROUND(AC1049-AC1042,1)/AC1042)</f>
        <v>3.1286894923258556E-2</v>
      </c>
      <c r="AE1049" s="113"/>
      <c r="AF1049" s="60"/>
      <c r="AH1049" s="59"/>
    </row>
    <row r="1050" spans="1:34">
      <c r="A1050" s="99" t="s">
        <v>834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48</v>
      </c>
      <c r="O1050" s="14">
        <f>E1050*$E$11</f>
        <v>0</v>
      </c>
      <c r="P1050" s="14">
        <f>F1050*$F$11</f>
        <v>0</v>
      </c>
      <c r="Q1050" s="14">
        <f>G1050*$G$11</f>
        <v>153</v>
      </c>
      <c r="R1050" s="14">
        <f>H1050*$H$11</f>
        <v>0</v>
      </c>
      <c r="S1050" s="14">
        <f>(N1050/100)*(I1050*$I$11)+(N1050/100)*(J1050*$J$11)</f>
        <v>33.6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114.75</v>
      </c>
      <c r="W1050" s="14">
        <f>(R1050/100)*(K1050*$K$11)+(R1050/100)*(L1050*$L$11)</f>
        <v>0</v>
      </c>
      <c r="X1050" s="14">
        <f t="shared" si="351"/>
        <v>81.599999999999994</v>
      </c>
      <c r="Y1050" s="14">
        <f t="shared" si="352"/>
        <v>0</v>
      </c>
      <c r="Z1050" s="14">
        <f t="shared" si="353"/>
        <v>0</v>
      </c>
      <c r="AA1050" s="14">
        <f t="shared" si="354"/>
        <v>267.75</v>
      </c>
      <c r="AB1050" s="14">
        <f t="shared" si="356"/>
        <v>0</v>
      </c>
      <c r="AC1050" s="15">
        <f t="shared" si="355"/>
        <v>349.4</v>
      </c>
      <c r="AD1050" s="48">
        <f>(ROUND(AC1050-AC1042,1)/AC1042)</f>
        <v>3.1286894923258556E-2</v>
      </c>
      <c r="AE1050" s="113"/>
      <c r="AF1050" s="60"/>
      <c r="AH1050" s="59"/>
    </row>
    <row r="1051" spans="1:34">
      <c r="A1051" s="99" t="s">
        <v>835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48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153</v>
      </c>
      <c r="S1051" s="14">
        <f>(N1051/100)*(I1051*$I$12)+(N1051/100)*(J1051*$J$12)</f>
        <v>33.6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114.75</v>
      </c>
      <c r="X1051" s="14">
        <f t="shared" si="351"/>
        <v>81.599999999999994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267.75</v>
      </c>
      <c r="AC1051" s="15">
        <f t="shared" si="355"/>
        <v>349.4</v>
      </c>
      <c r="AD1051" s="48">
        <f>(ROUND(AC1051-AC1042,1)/AC1042)</f>
        <v>3.1286894923258556E-2</v>
      </c>
      <c r="AE1051" s="113"/>
      <c r="AF1051" s="60"/>
      <c r="AH1051" s="59"/>
    </row>
    <row r="1052" spans="1:34">
      <c r="A1052" s="99" t="s">
        <v>836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108</v>
      </c>
      <c r="O1052" s="14">
        <f>E1052*$E$13</f>
        <v>0</v>
      </c>
      <c r="P1052" s="14">
        <f>F1052*$F$13</f>
        <v>72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113.4</v>
      </c>
      <c r="T1052" s="14">
        <f>(O1052/100)*(K1052*$K$13)+(O1052/100)*(M1052*$M$13)</f>
        <v>0</v>
      </c>
      <c r="U1052" s="14">
        <f>(P1052/100)*(K1052*$K$13)+(P1052/100)*(L1052*$L$13)+(P1052/100)*(M1052*$M$13)</f>
        <v>46.8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221.4</v>
      </c>
      <c r="Y1052" s="14">
        <f t="shared" si="352"/>
        <v>0</v>
      </c>
      <c r="Z1052" s="14">
        <f t="shared" si="353"/>
        <v>118.8</v>
      </c>
      <c r="AA1052" s="14">
        <f t="shared" si="354"/>
        <v>0</v>
      </c>
      <c r="AB1052" s="14">
        <f t="shared" si="356"/>
        <v>0</v>
      </c>
      <c r="AC1052" s="15">
        <f t="shared" si="355"/>
        <v>340.2</v>
      </c>
      <c r="AD1052" s="48">
        <f>(ROUND(AC1052-AC1042,1)/AC1042)</f>
        <v>4.1322314049586769E-3</v>
      </c>
      <c r="AE1052" s="113"/>
      <c r="AF1052" s="60"/>
      <c r="AH1052" s="59"/>
    </row>
    <row r="1053" spans="1:34">
      <c r="A1053" s="99" t="s">
        <v>837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135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191.7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326.7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326.7</v>
      </c>
      <c r="AD1053" s="48">
        <f>(ROUND(AC1053-AC1042,1)/AC1042)</f>
        <v>-3.5714285714285712E-2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135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191.7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326.7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326.7</v>
      </c>
      <c r="AD1054" s="48">
        <f>(ROUND(AC1054-AC1042,1)/AC1042)</f>
        <v>-3.5714285714285712E-2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108</v>
      </c>
      <c r="O1055" s="14">
        <f>E1055*$E$16</f>
        <v>0</v>
      </c>
      <c r="P1055" s="14">
        <f>F1055*$F$16</f>
        <v>72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147.96</v>
      </c>
      <c r="T1055" s="14">
        <f>(O1055/100)*(K1055*$K$16)</f>
        <v>0</v>
      </c>
      <c r="U1055" s="14">
        <f>(P1055/100)*(K1055*$K$16)+(P1055/100)*(L1055*$L$16)</f>
        <v>43.199999999999996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255.96</v>
      </c>
      <c r="Y1055" s="14">
        <f t="shared" si="352"/>
        <v>0</v>
      </c>
      <c r="Z1055" s="14">
        <f t="shared" si="353"/>
        <v>115.19999999999999</v>
      </c>
      <c r="AA1055" s="14">
        <f t="shared" si="354"/>
        <v>0</v>
      </c>
      <c r="AB1055" s="14">
        <f t="shared" si="356"/>
        <v>0</v>
      </c>
      <c r="AC1055" s="15">
        <f t="shared" si="355"/>
        <v>371.2</v>
      </c>
      <c r="AD1055" s="48">
        <f>(ROUND(AC1055-AC1042,1)/AC1042)</f>
        <v>9.5631641086186533E-2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108</v>
      </c>
      <c r="O1056" s="14">
        <f>E1056*$E$17</f>
        <v>0</v>
      </c>
      <c r="P1056" s="14">
        <f>F1056*$F$17</f>
        <v>72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159.30000000000001</v>
      </c>
      <c r="T1056" s="14">
        <f>(O1056/100)*(K1056*$K$17)</f>
        <v>0</v>
      </c>
      <c r="U1056" s="14">
        <f>(P1056/100)*(K1056*$K$17)+(P1056/100)*(L1056*$L$17)</f>
        <v>43.199999999999996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267.3</v>
      </c>
      <c r="Y1056" s="14">
        <f t="shared" si="352"/>
        <v>0</v>
      </c>
      <c r="Z1056" s="14">
        <f t="shared" si="353"/>
        <v>115.19999999999999</v>
      </c>
      <c r="AA1056" s="14">
        <f t="shared" si="354"/>
        <v>0</v>
      </c>
      <c r="AB1056" s="14">
        <f t="shared" si="356"/>
        <v>0</v>
      </c>
      <c r="AC1056" s="15">
        <f t="shared" si="355"/>
        <v>382.5</v>
      </c>
      <c r="AD1056" s="48">
        <f>(ROUND(AC1056-AC1042,1)/AC1042)</f>
        <v>0.12898465171192444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132</v>
      </c>
      <c r="O1057" s="52">
        <f>E1057*$E$3</f>
        <v>0</v>
      </c>
      <c r="P1057" s="52">
        <f>F1057*$F$3</f>
        <v>110.00000000000001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92.4</v>
      </c>
      <c r="T1057" s="52">
        <f>(O1057/100)*(K1057*$K$3)</f>
        <v>0</v>
      </c>
      <c r="U1057" s="52">
        <f>(P1057/100)*(K1057*$K$3)+(P1057/100)*(L1057*$L$3)</f>
        <v>66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224.4</v>
      </c>
      <c r="Y1057" s="52">
        <f t="shared" si="304"/>
        <v>0</v>
      </c>
      <c r="Z1057" s="52">
        <f t="shared" si="305"/>
        <v>176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400.4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108</v>
      </c>
      <c r="O1058" s="14">
        <f>E1058*$E$4</f>
        <v>0</v>
      </c>
      <c r="P1058" s="14">
        <f>F1058*$F$4</f>
        <v>90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149.04000000000002</v>
      </c>
      <c r="T1058" s="14">
        <f>(O1058/100)*(K1058*$K$4)</f>
        <v>0</v>
      </c>
      <c r="U1058" s="14">
        <f>(P1058/100)*(K1058*$K$4)+(P1058/100)*(L1058*$L$4)</f>
        <v>54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257.04000000000002</v>
      </c>
      <c r="Y1058" s="14">
        <f t="shared" si="304"/>
        <v>0</v>
      </c>
      <c r="Z1058" s="14">
        <f t="shared" si="305"/>
        <v>144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401</v>
      </c>
      <c r="AD1058" s="48">
        <f>(ROUND(AC1058-AC1057,1)/AC1057)</f>
        <v>1.4985014985014985E-3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838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120</v>
      </c>
      <c r="O1059" s="14">
        <f>E1059*$E$5</f>
        <v>0</v>
      </c>
      <c r="P1059" s="14">
        <f>F1059*$F$5</f>
        <v>100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84</v>
      </c>
      <c r="T1059" s="14">
        <f>(O1059/100)*(K1059*$K$5)</f>
        <v>0</v>
      </c>
      <c r="U1059" s="14">
        <f>(P1059/100)*(K1059*$K$5)+(P1059/100)*(L1059*$L$5)</f>
        <v>60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204</v>
      </c>
      <c r="Y1059" s="14">
        <f t="shared" si="304"/>
        <v>0</v>
      </c>
      <c r="Z1059" s="14">
        <f t="shared" si="305"/>
        <v>160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364</v>
      </c>
      <c r="AD1059" s="48">
        <f>(ROUND(AC1059-AC1057,1)/AC1057)</f>
        <v>-9.0909090909090912E-2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120</v>
      </c>
      <c r="O1060" s="14">
        <f>E1060*$E$6</f>
        <v>0</v>
      </c>
      <c r="P1060" s="14">
        <f>F1060*$F$6</f>
        <v>100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84</v>
      </c>
      <c r="T1060" s="14">
        <f>(O1060/100)*(K1060*$K$6)</f>
        <v>0</v>
      </c>
      <c r="U1060" s="14">
        <f>(P1060/100)*(K1060*$K$6)+(P1060/100)*(L1060*$L$6)</f>
        <v>60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204</v>
      </c>
      <c r="Y1060" s="14">
        <f t="shared" si="304"/>
        <v>0</v>
      </c>
      <c r="Z1060" s="14">
        <f t="shared" si="305"/>
        <v>160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364</v>
      </c>
      <c r="AD1060" s="48">
        <f>(ROUND(AC1060-AC1057,1)/AC1057)</f>
        <v>-9.0909090909090912E-2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120</v>
      </c>
      <c r="O1061" s="14">
        <f>E1061*$E$7</f>
        <v>0</v>
      </c>
      <c r="P1061" s="14">
        <f>F1061*$F$7</f>
        <v>100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84</v>
      </c>
      <c r="T1061" s="14">
        <f>(O1061/100)*(K1061*$K$7)</f>
        <v>0</v>
      </c>
      <c r="U1061" s="14">
        <f>(P1061/100)*(K1061*$K$7)+(P1061/100)*(L1061*$L$7)</f>
        <v>60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204</v>
      </c>
      <c r="Y1061" s="14">
        <f t="shared" si="304"/>
        <v>0</v>
      </c>
      <c r="Z1061" s="14">
        <f t="shared" si="305"/>
        <v>160</v>
      </c>
      <c r="AA1061" s="14">
        <f t="shared" si="306"/>
        <v>0</v>
      </c>
      <c r="AB1061" s="14">
        <f t="shared" si="358"/>
        <v>0</v>
      </c>
      <c r="AC1061" s="15">
        <f t="shared" si="357"/>
        <v>364</v>
      </c>
      <c r="AD1061" s="48">
        <f>(ROUND(AC1061-AC1057,1)/AC1057)</f>
        <v>-9.0909090909090912E-2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120</v>
      </c>
      <c r="O1062" s="14">
        <f>E1062*$E$8</f>
        <v>0</v>
      </c>
      <c r="P1062" s="14">
        <f>F1062*$F$8</f>
        <v>100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84</v>
      </c>
      <c r="T1062" s="14">
        <f>(O1062/100)*(K1062*$K$8)</f>
        <v>0</v>
      </c>
      <c r="U1062" s="14">
        <f>(P1062/100)*(K1062*$K$8)+(P1062/100)*(L1062*$L$8)</f>
        <v>60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204</v>
      </c>
      <c r="Y1062" s="14">
        <f t="shared" si="304"/>
        <v>0</v>
      </c>
      <c r="Z1062" s="14">
        <f t="shared" si="305"/>
        <v>160</v>
      </c>
      <c r="AA1062" s="14">
        <f t="shared" si="306"/>
        <v>0</v>
      </c>
      <c r="AB1062" s="14">
        <f t="shared" si="358"/>
        <v>0</v>
      </c>
      <c r="AC1062" s="15">
        <f t="shared" si="357"/>
        <v>364</v>
      </c>
      <c r="AD1062" s="48">
        <f>(ROUND(AC1062-AC1057,1)/AC1057)</f>
        <v>-9.0909090909090912E-2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48</v>
      </c>
      <c r="O1063" s="14">
        <f>E1063*$E$9</f>
        <v>180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33.6</v>
      </c>
      <c r="T1063" s="14">
        <f>(O1063/100)*(K1063*$K$9)</f>
        <v>158.4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81.599999999999994</v>
      </c>
      <c r="Y1063" s="14">
        <f t="shared" si="304"/>
        <v>338.4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420</v>
      </c>
      <c r="AD1063" s="48">
        <f>(ROUND(AC1063-AC1057,1)/AC1057)</f>
        <v>4.8951048951048959E-2</v>
      </c>
      <c r="AE1063" s="113"/>
      <c r="AF1063" s="60"/>
      <c r="AH1063" s="59"/>
    </row>
    <row r="1064" spans="1:34">
      <c r="A1064" s="99" t="s">
        <v>833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48</v>
      </c>
      <c r="O1064" s="14">
        <f>E1064*$E$10</f>
        <v>0</v>
      </c>
      <c r="P1064" s="14">
        <f>F1064*$F$10</f>
        <v>180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33.6</v>
      </c>
      <c r="T1064" s="14">
        <f>(O1064/100)*(K1064*$J$10)</f>
        <v>0</v>
      </c>
      <c r="U1064" s="14">
        <f>(P1064/100)*(K1064*$K$10)+(P1064/100)*(L1064*$L$10)</f>
        <v>158.4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81.599999999999994</v>
      </c>
      <c r="Y1064" s="14">
        <f t="shared" si="304"/>
        <v>0</v>
      </c>
      <c r="Z1064" s="14">
        <f t="shared" si="305"/>
        <v>338.4</v>
      </c>
      <c r="AA1064" s="14">
        <f t="shared" si="306"/>
        <v>0</v>
      </c>
      <c r="AB1064" s="14">
        <f t="shared" si="358"/>
        <v>0</v>
      </c>
      <c r="AC1064" s="15">
        <f t="shared" si="357"/>
        <v>420</v>
      </c>
      <c r="AD1064" s="48">
        <f>(ROUND(AC1064-AC1057,1)/AC1057)</f>
        <v>4.8951048951048959E-2</v>
      </c>
      <c r="AE1064" s="113"/>
      <c r="AF1064" s="60"/>
      <c r="AH1064" s="59"/>
    </row>
    <row r="1065" spans="1:34">
      <c r="A1065" s="99" t="s">
        <v>834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48</v>
      </c>
      <c r="O1065" s="14">
        <f>E1065*$E$11</f>
        <v>0</v>
      </c>
      <c r="P1065" s="14">
        <f>F1065*$F$11</f>
        <v>0</v>
      </c>
      <c r="Q1065" s="14">
        <f>G1065*$G$11</f>
        <v>180</v>
      </c>
      <c r="R1065" s="14">
        <f>H1065*$H$11</f>
        <v>0</v>
      </c>
      <c r="S1065" s="14">
        <f>(N1065/100)*(I1065*$I$11)+(N1065/100)*(J1065*$J$11)</f>
        <v>33.6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158.4</v>
      </c>
      <c r="W1065" s="14">
        <f>(R1065/100)*(K1065*$K$11)+(R1065/100)*(L1065*$L$11)</f>
        <v>0</v>
      </c>
      <c r="X1065" s="14">
        <f t="shared" si="303"/>
        <v>81.599999999999994</v>
      </c>
      <c r="Y1065" s="14">
        <f t="shared" si="304"/>
        <v>0</v>
      </c>
      <c r="Z1065" s="14">
        <f t="shared" si="305"/>
        <v>0</v>
      </c>
      <c r="AA1065" s="14">
        <f t="shared" si="306"/>
        <v>338.4</v>
      </c>
      <c r="AB1065" s="14">
        <f t="shared" si="358"/>
        <v>0</v>
      </c>
      <c r="AC1065" s="15">
        <f t="shared" si="357"/>
        <v>420</v>
      </c>
      <c r="AD1065" s="48">
        <f>(ROUND(AC1065-AC1057,1)/AC1057)</f>
        <v>4.8951048951048959E-2</v>
      </c>
      <c r="AE1065" s="113"/>
      <c r="AF1065" s="60"/>
      <c r="AH1065" s="59"/>
    </row>
    <row r="1066" spans="1:34">
      <c r="A1066" s="99" t="s">
        <v>835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48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180</v>
      </c>
      <c r="S1066" s="14">
        <f>(N1066/100)*(I1066*$I$12)+(N1066/100)*(J1066*$J$12)</f>
        <v>33.6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158.4</v>
      </c>
      <c r="X1066" s="14">
        <f t="shared" si="303"/>
        <v>81.599999999999994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338.4</v>
      </c>
      <c r="AC1066" s="15">
        <f t="shared" si="357"/>
        <v>420</v>
      </c>
      <c r="AD1066" s="48">
        <f>(ROUND(AC1066-AC1057,1)/AC1057)</f>
        <v>4.8951048951048959E-2</v>
      </c>
      <c r="AE1066" s="113"/>
      <c r="AF1066" s="60"/>
      <c r="AH1066" s="59"/>
    </row>
    <row r="1067" spans="1:34">
      <c r="A1067" s="99" t="s">
        <v>836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108</v>
      </c>
      <c r="O1067" s="14">
        <f>E1067*$E$13</f>
        <v>0</v>
      </c>
      <c r="P1067" s="14">
        <f>F1067*$F$13</f>
        <v>90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118.8</v>
      </c>
      <c r="T1067" s="14">
        <f>(O1067/100)*(K1067*$K$13)+(O1067/100)*(M1067*$M$13)</f>
        <v>0</v>
      </c>
      <c r="U1067" s="14">
        <f>(P1067/100)*(K1067*$K$13)+(P1067/100)*(L1067*$L$13)+(P1067/100)*(M1067*$M$13)</f>
        <v>90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226.8</v>
      </c>
      <c r="Y1067" s="14">
        <f t="shared" si="304"/>
        <v>0</v>
      </c>
      <c r="Z1067" s="14">
        <f t="shared" si="305"/>
        <v>180</v>
      </c>
      <c r="AA1067" s="14">
        <f t="shared" si="306"/>
        <v>0</v>
      </c>
      <c r="AB1067" s="14">
        <f t="shared" si="358"/>
        <v>0</v>
      </c>
      <c r="AC1067" s="15">
        <f t="shared" si="357"/>
        <v>406.8</v>
      </c>
      <c r="AD1067" s="48">
        <f>(ROUND(AC1067-AC1057,1)/AC1057)</f>
        <v>1.5984015984015987E-2</v>
      </c>
      <c r="AE1067" s="113"/>
      <c r="AF1067" s="60"/>
      <c r="AH1067" s="60"/>
    </row>
    <row r="1068" spans="1:34">
      <c r="A1068" s="99" t="s">
        <v>837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157.5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239.4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396.9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396.9</v>
      </c>
      <c r="AD1068" s="48">
        <f>(ROUND(AC1068-AC1057,1)/AC1057)</f>
        <v>-8.7412587412587419E-3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157.5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239.4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396.9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396.9</v>
      </c>
      <c r="AD1069" s="48">
        <f>(ROUND(AC1069-AC1057,1)/AC1057)</f>
        <v>-8.7412587412587419E-3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108</v>
      </c>
      <c r="O1070" s="14">
        <f>E1070*$E$16</f>
        <v>0</v>
      </c>
      <c r="P1070" s="14">
        <f>F1070*$F$16</f>
        <v>90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152.82</v>
      </c>
      <c r="T1070" s="14">
        <f>(O1070/100)*(K1070*$K$16)</f>
        <v>0</v>
      </c>
      <c r="U1070" s="14">
        <f>(P1070/100)*(K1070*$K$16)+(P1070/100)*(L1070*$L$16)</f>
        <v>108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260.82</v>
      </c>
      <c r="Y1070" s="14">
        <f t="shared" si="304"/>
        <v>0</v>
      </c>
      <c r="Z1070" s="14">
        <f t="shared" si="305"/>
        <v>198</v>
      </c>
      <c r="AA1070" s="14">
        <f t="shared" si="306"/>
        <v>0</v>
      </c>
      <c r="AB1070" s="14">
        <f t="shared" si="358"/>
        <v>0</v>
      </c>
      <c r="AC1070" s="15">
        <f t="shared" si="357"/>
        <v>458.8</v>
      </c>
      <c r="AD1070" s="48">
        <f>(ROUND(AC1070-AC1057,1)/AC1057)</f>
        <v>0.14585414585414586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108</v>
      </c>
      <c r="O1071" s="14">
        <f>E1071*$E$17</f>
        <v>0</v>
      </c>
      <c r="P1071" s="14">
        <f>F1071*$F$17</f>
        <v>90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164.16</v>
      </c>
      <c r="T1071" s="14">
        <f>(O1071/100)*(K1071*$K$17)</f>
        <v>0</v>
      </c>
      <c r="U1071" s="14">
        <f>(P1071/100)*(K1071*$K$17)+(P1071/100)*(L1071*$L$17)</f>
        <v>108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272.15999999999997</v>
      </c>
      <c r="Y1071" s="14">
        <f t="shared" si="304"/>
        <v>0</v>
      </c>
      <c r="Z1071" s="14">
        <f t="shared" si="305"/>
        <v>198</v>
      </c>
      <c r="AA1071" s="14">
        <f t="shared" si="306"/>
        <v>0</v>
      </c>
      <c r="AB1071" s="14">
        <f t="shared" si="358"/>
        <v>0</v>
      </c>
      <c r="AC1071" s="15">
        <f t="shared" si="357"/>
        <v>470.2</v>
      </c>
      <c r="AD1071" s="48">
        <f>(ROUND(AC1071-AC1057,1)/AC1057)</f>
        <v>0.17432567432567433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140.80000000000001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126.72000000000003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267.52000000000004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267.5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115.2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168.65280000000001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283.8528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283.89999999999998</v>
      </c>
      <c r="AD1073" s="48">
        <f>(ROUND(AC1073-AC1072,1)/AC1072)</f>
        <v>6.1308411214953264E-2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838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128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115.20000000000002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243.20000000000002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243.2</v>
      </c>
      <c r="AD1074" s="48">
        <f>(ROUND(AC1074-AC1072,1)/AC1072)</f>
        <v>-9.084112149532711E-2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128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115.20000000000002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243.20000000000002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243.2</v>
      </c>
      <c r="AD1075" s="48">
        <f>(ROUND(AC1075-AC1072,1)/AC1072)</f>
        <v>-9.084112149532711E-2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128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115.20000000000002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243.20000000000002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243.2</v>
      </c>
      <c r="AD1076" s="48">
        <f>(ROUND(AC1076-AC1072,1)/AC1072)</f>
        <v>-9.084112149532711E-2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128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115.20000000000002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243.20000000000002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243.2</v>
      </c>
      <c r="AD1077" s="48">
        <f>(ROUND(AC1077-AC1072,1)/AC1072)</f>
        <v>-9.084112149532711E-2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51.2</v>
      </c>
      <c r="O1078" s="14">
        <f>E1078*$E$9</f>
        <v>115.2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46.080000000000005</v>
      </c>
      <c r="T1078" s="14">
        <f>(O1078/100)*(K1078*$K$9)</f>
        <v>109.44000000000001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97.28</v>
      </c>
      <c r="Y1078" s="14">
        <f t="shared" si="360"/>
        <v>224.64000000000001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321.89999999999998</v>
      </c>
      <c r="AD1078" s="48">
        <f>(ROUND(AC1078-AC1072,1)/AC1072)</f>
        <v>0.20336448598130841</v>
      </c>
      <c r="AE1078" s="113"/>
      <c r="AF1078" s="60"/>
      <c r="AH1078" s="59"/>
    </row>
    <row r="1079" spans="1:34">
      <c r="A1079" s="99" t="s">
        <v>833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51.2</v>
      </c>
      <c r="O1079" s="14">
        <f>E1079*$E$10</f>
        <v>0</v>
      </c>
      <c r="P1079" s="14">
        <f>F1079*$F$10</f>
        <v>115.2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46.080000000000005</v>
      </c>
      <c r="T1079" s="14">
        <f>(O1079/100)*(K1079*$J$10)</f>
        <v>0</v>
      </c>
      <c r="U1079" s="14">
        <f>(P1079/100)*(K1079*$K$10)+(P1079/100)*(L1079*$L$10)</f>
        <v>109.44000000000001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97.28</v>
      </c>
      <c r="Y1079" s="14">
        <f t="shared" si="360"/>
        <v>0</v>
      </c>
      <c r="Z1079" s="14">
        <f t="shared" si="361"/>
        <v>224.64000000000001</v>
      </c>
      <c r="AA1079" s="14">
        <f t="shared" si="362"/>
        <v>0</v>
      </c>
      <c r="AB1079" s="14">
        <f t="shared" si="364"/>
        <v>0</v>
      </c>
      <c r="AC1079" s="15">
        <f t="shared" si="363"/>
        <v>321.89999999999998</v>
      </c>
      <c r="AD1079" s="48">
        <f>(ROUND(AC1079-AC1072,1)/AC1072)</f>
        <v>0.20336448598130841</v>
      </c>
      <c r="AE1079" s="113"/>
      <c r="AF1079" s="60"/>
      <c r="AH1079" s="59"/>
    </row>
    <row r="1080" spans="1:34">
      <c r="A1080" s="99" t="s">
        <v>834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51.2</v>
      </c>
      <c r="O1080" s="14">
        <f>E1080*$E$11</f>
        <v>0</v>
      </c>
      <c r="P1080" s="14">
        <f>F1080*$F$11</f>
        <v>0</v>
      </c>
      <c r="Q1080" s="14">
        <f>G1080*$G$11</f>
        <v>115.2</v>
      </c>
      <c r="R1080" s="14">
        <f>H1080*$H$11</f>
        <v>0</v>
      </c>
      <c r="S1080" s="14">
        <f>(N1080/100)*(I1080*$I$11)+(N1080/100)*(J1080*$J$11)</f>
        <v>46.080000000000005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109.44000000000001</v>
      </c>
      <c r="W1080" s="14">
        <f>(R1080/100)*(K1080*$K$11)+(R1080/100)*(L1080*$L$11)</f>
        <v>0</v>
      </c>
      <c r="X1080" s="14">
        <f t="shared" si="359"/>
        <v>97.28</v>
      </c>
      <c r="Y1080" s="14">
        <f t="shared" si="360"/>
        <v>0</v>
      </c>
      <c r="Z1080" s="14">
        <f t="shared" si="361"/>
        <v>0</v>
      </c>
      <c r="AA1080" s="14">
        <f t="shared" si="362"/>
        <v>224.64000000000001</v>
      </c>
      <c r="AB1080" s="14">
        <f t="shared" si="364"/>
        <v>0</v>
      </c>
      <c r="AC1080" s="15">
        <f t="shared" si="363"/>
        <v>321.89999999999998</v>
      </c>
      <c r="AD1080" s="48">
        <f>(ROUND(AC1080-AC1072,1)/AC1072)</f>
        <v>0.20336448598130841</v>
      </c>
      <c r="AE1080" s="113"/>
      <c r="AF1080" s="60"/>
      <c r="AH1080" s="60"/>
    </row>
    <row r="1081" spans="1:34">
      <c r="A1081" s="99" t="s">
        <v>835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51.2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115.2</v>
      </c>
      <c r="S1081" s="14">
        <f>(N1081/100)*(I1081*$I$12)+(N1081/100)*(J1081*$J$12)</f>
        <v>46.080000000000005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109.44000000000001</v>
      </c>
      <c r="X1081" s="14">
        <f t="shared" si="359"/>
        <v>97.28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224.64000000000001</v>
      </c>
      <c r="AC1081" s="15">
        <f t="shared" si="363"/>
        <v>321.89999999999998</v>
      </c>
      <c r="AD1081" s="48">
        <f>(ROUND(AC1081-AC1072,1)/AC1072)</f>
        <v>0.20336448598130841</v>
      </c>
      <c r="AE1081" s="113"/>
      <c r="AF1081" s="60"/>
      <c r="AH1081" s="59"/>
    </row>
    <row r="1082" spans="1:34">
      <c r="A1082" s="99" t="s">
        <v>836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115.2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190.08000000000004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305.28000000000003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305.3</v>
      </c>
      <c r="AD1082" s="48">
        <f>(ROUND(AC1082-AC1072,1)/AC1072)</f>
        <v>0.14130841121495327</v>
      </c>
      <c r="AE1082" s="113"/>
      <c r="AF1082" s="60"/>
      <c r="AH1082" s="59"/>
    </row>
    <row r="1083" spans="1:34">
      <c r="A1083" s="99" t="s">
        <v>837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115.2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190.08000000000004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305.28000000000003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305.3</v>
      </c>
      <c r="AD1083" s="48">
        <f>(ROUND(AC1083-AC1072,1)/AC1072)</f>
        <v>0.14130841121495327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115.2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190.08000000000004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305.28000000000003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305.3</v>
      </c>
      <c r="AD1084" s="48">
        <f>(ROUND(AC1084-AC1072,1)/AC1072)</f>
        <v>0.14130841121495327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115.2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183.744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298.94400000000002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298.89999999999998</v>
      </c>
      <c r="AD1085" s="48">
        <f>(ROUND(AC1085-AC1072,1)/AC1072)</f>
        <v>0.11738317757009345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115.2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182.59200000000004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297.79200000000003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297.8</v>
      </c>
      <c r="AD1086" s="48">
        <f>(ROUND(AC1086-AC1072,1)/AC1072)</f>
        <v>0.11327102803738318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116.60000000000001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123.20000000000002</v>
      </c>
      <c r="S1087" s="52">
        <f>(N1087/100)*(I1087*$I$3)+(N1087/100)*(J1087*$J$3)</f>
        <v>58.300000000000011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49.280000000000008</v>
      </c>
      <c r="X1087" s="52">
        <f t="shared" si="303"/>
        <v>174.90000000000003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172.48000000000002</v>
      </c>
      <c r="AC1087" s="53">
        <f>ROUND(X1087+Y1087+Z1087+AA1087+AB1087,1)</f>
        <v>347.4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95.4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100.8</v>
      </c>
      <c r="S1088" s="14">
        <f>(N1088/100)*(I1088*$I$4)+(N1088/100)*(J1088*$J$4)</f>
        <v>114.48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40.32</v>
      </c>
      <c r="X1088" s="14">
        <f t="shared" si="303"/>
        <v>209.88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141.12</v>
      </c>
      <c r="AC1088" s="15">
        <f>ROUND(X1088+Y1088+Z1088+AA1088+AB1088,1)</f>
        <v>351</v>
      </c>
      <c r="AD1088" s="48">
        <f>(ROUND(AC1088-AC1087,1)/AC1087)</f>
        <v>1.0362694300518135E-2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838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106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112</v>
      </c>
      <c r="S1089" s="14">
        <f>(N1089/100)*(I1089*$I$5)+(N1089/100)*(J1089*$J$5)</f>
        <v>53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44.800000000000004</v>
      </c>
      <c r="X1089" s="14">
        <f t="shared" si="303"/>
        <v>159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156.80000000000001</v>
      </c>
      <c r="AC1089" s="15">
        <f t="shared" ref="AC1089:AC1101" si="365">ROUND(X1089+Y1089+Z1089+AA1089+AB1089,1)</f>
        <v>315.8</v>
      </c>
      <c r="AD1089" s="48">
        <f>(ROUND(AC1089-AC1087,1)/AC1087)</f>
        <v>-9.0961427748992532E-2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106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112</v>
      </c>
      <c r="S1090" s="14">
        <f>(N1090/100)*(I1090*$I$6)+(N1090/100)*(J1090*$J$6)</f>
        <v>53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44.800000000000004</v>
      </c>
      <c r="X1090" s="14">
        <f t="shared" si="303"/>
        <v>159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156.80000000000001</v>
      </c>
      <c r="AC1090" s="15">
        <f t="shared" si="365"/>
        <v>315.8</v>
      </c>
      <c r="AD1090" s="48">
        <f>(ROUND(AC1090-AC1087,1)/AC1087)</f>
        <v>-9.0961427748992532E-2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106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112</v>
      </c>
      <c r="S1091" s="14">
        <f>(N1091/100)*(I1091*$I$7)+(N1091/100)*(J1091*$J$7)</f>
        <v>53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44.800000000000004</v>
      </c>
      <c r="X1091" s="14">
        <f t="shared" si="303"/>
        <v>159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156.80000000000001</v>
      </c>
      <c r="AC1091" s="15">
        <f t="shared" si="365"/>
        <v>315.8</v>
      </c>
      <c r="AD1091" s="48">
        <f>(ROUND(AC1091-AC1087,1)/AC1087)</f>
        <v>-9.0961427748992532E-2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106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112</v>
      </c>
      <c r="S1092" s="14">
        <f>(N1092/100)*(I1092*$I$8)+(N1092/100)*(J1092*$J$8)</f>
        <v>53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44.800000000000004</v>
      </c>
      <c r="X1092" s="14">
        <f t="shared" si="303"/>
        <v>159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156.80000000000001</v>
      </c>
      <c r="AC1092" s="15">
        <f t="shared" si="365"/>
        <v>315.8</v>
      </c>
      <c r="AD1092" s="48">
        <f>(ROUND(AC1092-AC1087,1)/AC1087)</f>
        <v>-9.0961427748992532E-2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42.400000000000006</v>
      </c>
      <c r="O1093" s="14">
        <f>E1093*$E$9</f>
        <v>171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21.200000000000003</v>
      </c>
      <c r="T1093" s="14">
        <f>(O1093/100)*(K1093*$K$9)</f>
        <v>117.99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63.600000000000009</v>
      </c>
      <c r="Y1093" s="14">
        <f t="shared" si="304"/>
        <v>288.99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352.6</v>
      </c>
      <c r="AD1093" s="48">
        <f>(ROUND(AC1093-AC1087,1)/AC1087)</f>
        <v>1.4968336211859529E-2</v>
      </c>
      <c r="AE1093" s="113"/>
      <c r="AF1093" s="60"/>
      <c r="AH1093" s="60"/>
    </row>
    <row r="1094" spans="1:34">
      <c r="A1094" s="99" t="s">
        <v>833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42.400000000000006</v>
      </c>
      <c r="O1094" s="14">
        <f>E1094*$E$10</f>
        <v>0</v>
      </c>
      <c r="P1094" s="14">
        <f>F1094*$F$10</f>
        <v>171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21.200000000000003</v>
      </c>
      <c r="T1094" s="14">
        <f>(O1094/100)*(K1094*$J$10)</f>
        <v>0</v>
      </c>
      <c r="U1094" s="14">
        <f>(P1094/100)*(K1094*$K$10)+(P1094/100)*(L1094*$L$10)</f>
        <v>117.99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63.600000000000009</v>
      </c>
      <c r="Y1094" s="14">
        <f t="shared" si="304"/>
        <v>0</v>
      </c>
      <c r="Z1094" s="14">
        <f t="shared" si="305"/>
        <v>288.99</v>
      </c>
      <c r="AA1094" s="14">
        <f t="shared" si="306"/>
        <v>0</v>
      </c>
      <c r="AB1094" s="14">
        <f t="shared" si="366"/>
        <v>0</v>
      </c>
      <c r="AC1094" s="15">
        <f t="shared" si="365"/>
        <v>352.6</v>
      </c>
      <c r="AD1094" s="48">
        <f>(ROUND(AC1094-AC1087,1)/AC1087)</f>
        <v>1.4968336211859529E-2</v>
      </c>
      <c r="AE1094" s="113"/>
      <c r="AF1094" s="60"/>
      <c r="AH1094" s="60"/>
    </row>
    <row r="1095" spans="1:34">
      <c r="A1095" s="99" t="s">
        <v>834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42.400000000000006</v>
      </c>
      <c r="O1095" s="14">
        <f>E1095*$E$11</f>
        <v>0</v>
      </c>
      <c r="P1095" s="14">
        <f>F1095*$F$11</f>
        <v>0</v>
      </c>
      <c r="Q1095" s="14">
        <f>G1095*$G$11</f>
        <v>171</v>
      </c>
      <c r="R1095" s="14">
        <f>H1095*$H$11</f>
        <v>0</v>
      </c>
      <c r="S1095" s="14">
        <f>(N1095/100)*(I1095*$I$11)+(N1095/100)*(J1095*$J$11)</f>
        <v>21.200000000000003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117.99</v>
      </c>
      <c r="W1095" s="14">
        <f>(R1095/100)*(K1095*$K$11)+(R1095/100)*(L1095*$L$11)</f>
        <v>0</v>
      </c>
      <c r="X1095" s="14">
        <f t="shared" si="303"/>
        <v>63.600000000000009</v>
      </c>
      <c r="Y1095" s="14">
        <f t="shared" si="304"/>
        <v>0</v>
      </c>
      <c r="Z1095" s="14">
        <f t="shared" si="305"/>
        <v>0</v>
      </c>
      <c r="AA1095" s="14">
        <f t="shared" si="306"/>
        <v>288.99</v>
      </c>
      <c r="AB1095" s="14">
        <f t="shared" si="366"/>
        <v>0</v>
      </c>
      <c r="AC1095" s="15">
        <f t="shared" si="365"/>
        <v>352.6</v>
      </c>
      <c r="AD1095" s="48">
        <f>(ROUND(AC1095-AC1087,1)/AC1087)</f>
        <v>1.4968336211859529E-2</v>
      </c>
      <c r="AE1095" s="113"/>
      <c r="AF1095" s="60"/>
      <c r="AH1095" s="60"/>
    </row>
    <row r="1096" spans="1:34">
      <c r="A1096" s="99" t="s">
        <v>835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42.400000000000006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171</v>
      </c>
      <c r="S1096" s="14">
        <f>(N1096/100)*(I1096*$I$12)+(N1096/100)*(J1096*$J$12)</f>
        <v>21.200000000000003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117.99</v>
      </c>
      <c r="X1096" s="14">
        <f t="shared" si="303"/>
        <v>63.600000000000009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288.99</v>
      </c>
      <c r="AC1096" s="15">
        <f t="shared" si="365"/>
        <v>352.6</v>
      </c>
      <c r="AD1096" s="48">
        <f>(ROUND(AC1096-AC1087,1)/AC1087)</f>
        <v>1.4968336211859529E-2</v>
      </c>
      <c r="AE1096" s="113"/>
      <c r="AF1096" s="60"/>
      <c r="AH1096" s="60"/>
    </row>
    <row r="1097" spans="1:34">
      <c r="A1097" s="99" t="s">
        <v>836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95.4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100.8</v>
      </c>
      <c r="S1097" s="14">
        <f>(N1097/100)*(I1097*$I$14)+(N1097/100)*(J1097*$J$14)+(N1097/100)*(M1097*$M$14)</f>
        <v>78.228000000000009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72.575999999999993</v>
      </c>
      <c r="X1097" s="14">
        <f t="shared" si="303"/>
        <v>173.62800000000001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173.37599999999998</v>
      </c>
      <c r="AC1097" s="15">
        <f t="shared" si="365"/>
        <v>347</v>
      </c>
      <c r="AD1097" s="48">
        <f>(ROUND(AC1097-AC1087,1)/AC1087)</f>
        <v>-1.1514104778353484E-3</v>
      </c>
      <c r="AE1097" s="113"/>
      <c r="AF1097" s="60"/>
      <c r="AH1097" s="60"/>
    </row>
    <row r="1098" spans="1:34">
      <c r="A1098" s="99" t="s">
        <v>837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144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192.95999999999998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336.96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337</v>
      </c>
      <c r="AD1098" s="48">
        <f>(ROUND(AC1098-AC1087,1)/AC1087)</f>
        <v>-2.9936672423719057E-2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144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192.95999999999998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336.96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337</v>
      </c>
      <c r="AD1099" s="48">
        <f>(ROUND(AC1099-AC1087,1)/AC1087)</f>
        <v>-2.9936672423719057E-2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95.4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100.8</v>
      </c>
      <c r="S1100" s="14">
        <f>(N1100/100)*(I1100*$I$16)+(N1100/100)*(J1100*$J$16)</f>
        <v>127.83600000000001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80.64</v>
      </c>
      <c r="X1100" s="14">
        <f t="shared" si="303"/>
        <v>223.23600000000002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181.44</v>
      </c>
      <c r="AC1100" s="15">
        <f t="shared" si="365"/>
        <v>404.7</v>
      </c>
      <c r="AD1100" s="48">
        <f>(ROUND(AC1100-AC1087,1)/AC1087)</f>
        <v>0.16493955094991364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95.4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100.8</v>
      </c>
      <c r="S1101" s="14">
        <f>(N1101/100)*(I1101*$I$17)+(N1101/100)*(J1101*$J$17)</f>
        <v>110.18700000000001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80.64</v>
      </c>
      <c r="X1101" s="14">
        <f t="shared" si="303"/>
        <v>205.58700000000002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181.44</v>
      </c>
      <c r="AC1101" s="15">
        <f t="shared" si="365"/>
        <v>387</v>
      </c>
      <c r="AD1101" s="48">
        <f>(ROUND(AC1101-AC1087,1)/AC1087)</f>
        <v>0.1139896373056995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121.00000000000001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145.20000000000002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266.20000000000005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266.2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99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184.14000000000001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283.14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283.10000000000002</v>
      </c>
      <c r="AD1103" s="48">
        <f>(ROUND(AC1103-AC1102,1)/AC1102)</f>
        <v>6.3486100676183321E-2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838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110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132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242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242</v>
      </c>
      <c r="AD1104" s="48">
        <f>(ROUND(AC1104-AC1102,1)/AC1102)</f>
        <v>-9.0909090909090912E-2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110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132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242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242</v>
      </c>
      <c r="AD1105" s="48">
        <f>(ROUND(AC1105-AC1102,1)/AC1102)</f>
        <v>-9.0909090909090912E-2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110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132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242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242</v>
      </c>
      <c r="AD1106" s="48">
        <f>(ROUND(AC1106-AC1102,1)/AC1102)</f>
        <v>-9.0909090909090912E-2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110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132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242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242</v>
      </c>
      <c r="AD1107" s="48">
        <f>(ROUND(AC1107-AC1102,1)/AC1102)</f>
        <v>-9.0909090909090912E-2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44</v>
      </c>
      <c r="O1108" s="14">
        <f>E1108*$E$9</f>
        <v>99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26.400000000000002</v>
      </c>
      <c r="T1108" s="14">
        <f>(O1108/100)*(K1108*$K$9)</f>
        <v>150.47999999999999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70.400000000000006</v>
      </c>
      <c r="Y1108" s="14">
        <f t="shared" si="368"/>
        <v>249.48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319.89999999999998</v>
      </c>
      <c r="AD1108" s="48">
        <f>(ROUND(AC1108-AC1102,1)/AC1102)</f>
        <v>0.20172802404207366</v>
      </c>
      <c r="AE1108" s="113"/>
      <c r="AF1108" s="60"/>
      <c r="AH1108" s="60"/>
    </row>
    <row r="1109" spans="1:34">
      <c r="A1109" s="99" t="s">
        <v>833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44</v>
      </c>
      <c r="O1109" s="14">
        <f>E1109*$E$10</f>
        <v>0</v>
      </c>
      <c r="P1109" s="14">
        <f>F1109*$F$10</f>
        <v>99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54.120000000000005</v>
      </c>
      <c r="T1109" s="14">
        <f>(O1109/100)*(K1109*$J$10)</f>
        <v>0</v>
      </c>
      <c r="U1109" s="14">
        <f>(P1109/100)*(K1109*$K$10)+(P1109/100)*(L1109*$L$10)</f>
        <v>124.74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98.12</v>
      </c>
      <c r="Y1109" s="14">
        <f t="shared" si="368"/>
        <v>0</v>
      </c>
      <c r="Z1109" s="14">
        <f t="shared" si="369"/>
        <v>223.74</v>
      </c>
      <c r="AA1109" s="14">
        <f t="shared" si="370"/>
        <v>0</v>
      </c>
      <c r="AB1109" s="14">
        <f t="shared" si="372"/>
        <v>0</v>
      </c>
      <c r="AC1109" s="15">
        <f t="shared" si="371"/>
        <v>321.89999999999998</v>
      </c>
      <c r="AD1109" s="48">
        <f>(ROUND(AC1109-AC1102,1)/AC1102)</f>
        <v>0.20924117205108941</v>
      </c>
      <c r="AE1109" s="113"/>
      <c r="AF1109" s="60"/>
      <c r="AH1109" s="60"/>
    </row>
    <row r="1110" spans="1:34">
      <c r="A1110" s="99" t="s">
        <v>834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44</v>
      </c>
      <c r="O1110" s="14">
        <f>E1110*$E$11</f>
        <v>0</v>
      </c>
      <c r="P1110" s="14">
        <f>F1110*$F$11</f>
        <v>0</v>
      </c>
      <c r="Q1110" s="14">
        <f>G1110*$G$11</f>
        <v>99</v>
      </c>
      <c r="R1110" s="14">
        <f>H1110*$H$11</f>
        <v>0</v>
      </c>
      <c r="S1110" s="14">
        <f>(N1110/100)*(I1110*$I$11)+(N1110/100)*(J1110*$J$11)+(N1110/100)*(L1110*$L$11)</f>
        <v>73.040000000000006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104.94</v>
      </c>
      <c r="W1110" s="14">
        <f>(R1110/100)*(K1110*$K$11)+(R1110/100)*(L1110*$L$11)</f>
        <v>0</v>
      </c>
      <c r="X1110" s="14">
        <f t="shared" si="367"/>
        <v>117.04</v>
      </c>
      <c r="Y1110" s="14">
        <f t="shared" si="368"/>
        <v>0</v>
      </c>
      <c r="Z1110" s="14">
        <f t="shared" si="369"/>
        <v>0</v>
      </c>
      <c r="AA1110" s="14">
        <f t="shared" si="370"/>
        <v>203.94</v>
      </c>
      <c r="AB1110" s="14">
        <f t="shared" si="372"/>
        <v>0</v>
      </c>
      <c r="AC1110" s="15">
        <f t="shared" si="371"/>
        <v>321</v>
      </c>
      <c r="AD1110" s="48">
        <f>(ROUND(AC1110-AC1102,1)/AC1102)</f>
        <v>0.20586025544703229</v>
      </c>
      <c r="AE1110" s="113"/>
      <c r="AF1110" s="60"/>
      <c r="AH1110" s="60"/>
    </row>
    <row r="1111" spans="1:34">
      <c r="A1111" s="99" t="s">
        <v>835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44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99</v>
      </c>
      <c r="S1111" s="14">
        <f>(N1111/100)*(I1111*$I$12)+(N1111/100)*(J1111*$J$12)+(N1111/100)*(L1111*$L$12)</f>
        <v>54.120000000000005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124.74</v>
      </c>
      <c r="X1111" s="14">
        <f t="shared" si="367"/>
        <v>98.12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223.74</v>
      </c>
      <c r="AC1111" s="15">
        <f t="shared" si="371"/>
        <v>321.89999999999998</v>
      </c>
      <c r="AD1111" s="48">
        <f>(ROUND(AC1111-AC1102,1)/AC1102)</f>
        <v>0.20924117205108941</v>
      </c>
      <c r="AE1111" s="113"/>
      <c r="AF1111" s="60"/>
      <c r="AH1111" s="60"/>
    </row>
    <row r="1112" spans="1:34">
      <c r="A1112" s="99" t="s">
        <v>836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99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205.92000000000002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304.92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304.89999999999998</v>
      </c>
      <c r="AD1112" s="48">
        <f>(ROUND(AC1112-AC1102,1)/AC1102)</f>
        <v>0.14537941397445531</v>
      </c>
      <c r="AE1112" s="113"/>
      <c r="AF1112" s="60"/>
      <c r="AH1112" s="60"/>
    </row>
    <row r="1113" spans="1:34">
      <c r="A1113" s="99" t="s">
        <v>837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126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189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315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315</v>
      </c>
      <c r="AD1113" s="48">
        <f>(ROUND(AC1113-AC1102,1)/AC1102)</f>
        <v>0.18332081141998496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126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189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315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315</v>
      </c>
      <c r="AD1114" s="48">
        <f>(ROUND(AC1114-AC1102,1)/AC1102)</f>
        <v>0.18332081141998496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99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244.52999999999997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343.53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343.5</v>
      </c>
      <c r="AD1115" s="48">
        <f>(ROUND(AC1115-AC1102,1)/AC1102)</f>
        <v>0.2903831705484598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99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258.88499999999999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357.88499999999999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357.9</v>
      </c>
      <c r="AD1116" s="48">
        <f>(ROUND(AC1116-AC1102,1)/AC1102)</f>
        <v>0.34447783621337341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127.60000000000001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127.6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255.2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255.2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104.4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166.6224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271.0224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271</v>
      </c>
      <c r="AD1118" s="48">
        <f>(ROUND(AC1118-AC1117,1)/AC1117)</f>
        <v>6.1912225705329157E-2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838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116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116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232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232</v>
      </c>
      <c r="AD1119" s="48">
        <f>(ROUND(AC1119-AC1117,1)/AC1117)</f>
        <v>-9.0909090909090912E-2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116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116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232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232</v>
      </c>
      <c r="AD1120" s="48">
        <f>(ROUND(AC1120-AC1117,1)/AC1117)</f>
        <v>-9.0909090909090912E-2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116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116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232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232</v>
      </c>
      <c r="AD1121" s="48">
        <f>(ROUND(AC1121-AC1117,1)/AC1117)</f>
        <v>-9.0909090909090912E-2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116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116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232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232</v>
      </c>
      <c r="AD1122" s="48">
        <f>(ROUND(AC1122-AC1117,1)/AC1117)</f>
        <v>-9.0909090909090912E-2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46.400000000000006</v>
      </c>
      <c r="O1123" s="14">
        <f>E1123*$E$9</f>
        <v>104.4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46.400000000000006</v>
      </c>
      <c r="T1123" s="14">
        <f>(O1123/100)*(K1123*$K$9)</f>
        <v>109.62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92.800000000000011</v>
      </c>
      <c r="Y1123" s="14">
        <f t="shared" si="374"/>
        <v>214.02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306.8</v>
      </c>
      <c r="AD1123" s="48">
        <f>(ROUND(AC1123-AC1117,1)/AC1117)</f>
        <v>0.20219435736677119</v>
      </c>
      <c r="AE1123" s="113"/>
      <c r="AF1123" s="60"/>
      <c r="AH1123" s="60"/>
    </row>
    <row r="1124" spans="1:34">
      <c r="A1124" s="99" t="s">
        <v>833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46.400000000000006</v>
      </c>
      <c r="O1124" s="14">
        <f>E1124*$E$10</f>
        <v>0</v>
      </c>
      <c r="P1124" s="14">
        <f>F1124*$F$10</f>
        <v>104.4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46.400000000000006</v>
      </c>
      <c r="T1124" s="14">
        <f>(O1124/100)*(K1124*$J$10)</f>
        <v>0</v>
      </c>
      <c r="U1124" s="14">
        <f>(P1124/100)*(K1124*$K$10)+(P1124/100)*(L1124*$L$10)</f>
        <v>109.62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92.800000000000011</v>
      </c>
      <c r="Y1124" s="14">
        <f t="shared" si="374"/>
        <v>0</v>
      </c>
      <c r="Z1124" s="14">
        <f t="shared" si="375"/>
        <v>214.02</v>
      </c>
      <c r="AA1124" s="14">
        <f t="shared" si="376"/>
        <v>0</v>
      </c>
      <c r="AB1124" s="14">
        <f t="shared" si="378"/>
        <v>0</v>
      </c>
      <c r="AC1124" s="15">
        <f t="shared" si="377"/>
        <v>306.8</v>
      </c>
      <c r="AD1124" s="48">
        <f>(ROUND(AC1124-AC1117,1)/AC1117)</f>
        <v>0.20219435736677119</v>
      </c>
      <c r="AE1124" s="113"/>
      <c r="AF1124" s="60"/>
      <c r="AH1124" s="60"/>
    </row>
    <row r="1125" spans="1:34">
      <c r="A1125" s="99" t="s">
        <v>834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46.400000000000006</v>
      </c>
      <c r="O1125" s="14">
        <f>E1125*$E$11</f>
        <v>0</v>
      </c>
      <c r="P1125" s="14">
        <f>F1125*$F$11</f>
        <v>0</v>
      </c>
      <c r="Q1125" s="14">
        <f>G1125*$G$11</f>
        <v>104.4</v>
      </c>
      <c r="R1125" s="14">
        <f>H1125*$H$11</f>
        <v>0</v>
      </c>
      <c r="S1125" s="14">
        <f>(N1125/100)*(I1125*$I$11)+(N1125/100)*(J1125*$J$11)</f>
        <v>46.400000000000006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109.62</v>
      </c>
      <c r="W1125" s="14">
        <f>(R1125/100)*(K1125*$K$11)+(R1125/100)*(L1125*$L$11)</f>
        <v>0</v>
      </c>
      <c r="X1125" s="14">
        <f t="shared" si="373"/>
        <v>92.800000000000011</v>
      </c>
      <c r="Y1125" s="14">
        <f t="shared" si="374"/>
        <v>0</v>
      </c>
      <c r="Z1125" s="14">
        <f t="shared" si="375"/>
        <v>0</v>
      </c>
      <c r="AA1125" s="14">
        <f t="shared" si="376"/>
        <v>214.02</v>
      </c>
      <c r="AB1125" s="14">
        <f t="shared" si="378"/>
        <v>0</v>
      </c>
      <c r="AC1125" s="15">
        <f t="shared" si="377"/>
        <v>306.8</v>
      </c>
      <c r="AD1125" s="48">
        <f>(ROUND(AC1125-AC1117,1)/AC1117)</f>
        <v>0.20219435736677119</v>
      </c>
      <c r="AE1125" s="113"/>
      <c r="AF1125" s="60"/>
      <c r="AH1125" s="60"/>
    </row>
    <row r="1126" spans="1:34">
      <c r="A1126" s="99" t="s">
        <v>835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46.400000000000006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104.4</v>
      </c>
      <c r="S1126" s="14">
        <f>(N1126/100)*(I1126*$I$12)+(N1126/100)*(J1126*$J$12)</f>
        <v>46.400000000000006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109.62</v>
      </c>
      <c r="X1126" s="14">
        <f t="shared" si="373"/>
        <v>92.800000000000011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214.02</v>
      </c>
      <c r="AC1126" s="15">
        <f t="shared" si="377"/>
        <v>306.8</v>
      </c>
      <c r="AD1126" s="48">
        <f>(ROUND(AC1126-AC1117,1)/AC1117)</f>
        <v>0.20219435736677119</v>
      </c>
      <c r="AE1126" s="113"/>
      <c r="AF1126" s="60"/>
      <c r="AH1126" s="60"/>
    </row>
    <row r="1127" spans="1:34">
      <c r="A1127" s="99" t="s">
        <v>836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104.4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187.92000000000002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292.32000000000005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292.3</v>
      </c>
      <c r="AD1127" s="48">
        <f>(ROUND(AC1127-AC1117,1)/AC1117)</f>
        <v>0.14537617554858936</v>
      </c>
      <c r="AE1127" s="113"/>
      <c r="AF1127" s="60"/>
      <c r="AH1127" s="60"/>
    </row>
    <row r="1128" spans="1:34">
      <c r="A1128" s="99" t="s">
        <v>837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104.4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187.92000000000002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292.32000000000005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292.3</v>
      </c>
      <c r="AD1128" s="48">
        <f>(ROUND(AC1128-AC1117,1)/AC1117)</f>
        <v>0.14537617554858936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104.4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187.92000000000002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292.32000000000005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292.3</v>
      </c>
      <c r="AD1129" s="48">
        <f>(ROUND(AC1129-AC1117,1)/AC1117)</f>
        <v>0.14537617554858936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104.4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180.61199999999999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285.012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285</v>
      </c>
      <c r="AD1130" s="48">
        <f>(ROUND(AC1130-AC1117,1)/AC1117)</f>
        <v>0.11677115987460816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104.4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182.178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286.57799999999997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286.60000000000002</v>
      </c>
      <c r="AD1131" s="48">
        <f>(ROUND(AC1131-AC1117,1)/AC1117)</f>
        <v>0.12304075235109718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132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132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264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264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108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172.36799999999999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280.36799999999999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280.39999999999998</v>
      </c>
      <c r="AD1133" s="48">
        <f>(ROUND(AC1133-AC1132,1)/AC1132)</f>
        <v>6.2121212121212119E-2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838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120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120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240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240</v>
      </c>
      <c r="AD1134" s="48">
        <f>(ROUND(AC1134-AC1132,1)/AC1132)</f>
        <v>-9.0909090909090912E-2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120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120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240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240</v>
      </c>
      <c r="AD1135" s="48">
        <f>(ROUND(AC1135-AC1132,1)/AC1132)</f>
        <v>-9.0909090909090912E-2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120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120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240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240</v>
      </c>
      <c r="AD1136" s="48">
        <f>(ROUND(AC1136-AC1132,1)/AC1132)</f>
        <v>-9.0909090909090912E-2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120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120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240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240</v>
      </c>
      <c r="AD1137" s="48">
        <f>(ROUND(AC1137-AC1132,1)/AC1132)</f>
        <v>-9.0909090909090912E-2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48</v>
      </c>
      <c r="O1138" s="14">
        <f>E1138*$E$9</f>
        <v>108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48</v>
      </c>
      <c r="T1138" s="14">
        <f>(O1138/100)*(K1138*$K$9)</f>
        <v>113.4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96</v>
      </c>
      <c r="Y1138" s="14">
        <f t="shared" si="380"/>
        <v>221.4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317.39999999999998</v>
      </c>
      <c r="AD1138" s="48">
        <f>(ROUND(AC1138-AC1132,1)/AC1132)</f>
        <v>0.20227272727272727</v>
      </c>
      <c r="AE1138" s="113"/>
      <c r="AF1138" s="60"/>
      <c r="AH1138" s="62"/>
    </row>
    <row r="1139" spans="1:34">
      <c r="A1139" s="99" t="s">
        <v>833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48</v>
      </c>
      <c r="O1139" s="14">
        <f>E1139*$E$10</f>
        <v>0</v>
      </c>
      <c r="P1139" s="14">
        <f>F1139*$F$10</f>
        <v>108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48</v>
      </c>
      <c r="T1139" s="14">
        <f>(O1139/100)*(K1139*$J$10)</f>
        <v>0</v>
      </c>
      <c r="U1139" s="14">
        <f>(P1139/100)*(K1139*$K$10)+(P1139/100)*(L1139*$L$10)</f>
        <v>113.4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96</v>
      </c>
      <c r="Y1139" s="14">
        <f t="shared" si="380"/>
        <v>0</v>
      </c>
      <c r="Z1139" s="14">
        <f t="shared" si="381"/>
        <v>221.4</v>
      </c>
      <c r="AA1139" s="14">
        <f t="shared" si="382"/>
        <v>0</v>
      </c>
      <c r="AB1139" s="14">
        <f t="shared" si="384"/>
        <v>0</v>
      </c>
      <c r="AC1139" s="15">
        <f t="shared" si="383"/>
        <v>317.39999999999998</v>
      </c>
      <c r="AD1139" s="48">
        <f>(ROUND(AC1139-AC1132,1)/AC1132)</f>
        <v>0.20227272727272727</v>
      </c>
      <c r="AE1139" s="113"/>
      <c r="AF1139" s="60"/>
      <c r="AH1139" s="62"/>
    </row>
    <row r="1140" spans="1:34">
      <c r="A1140" s="99" t="s">
        <v>834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48</v>
      </c>
      <c r="O1140" s="14">
        <f>E1140*$E$11</f>
        <v>0</v>
      </c>
      <c r="P1140" s="14">
        <f>F1140*$F$11</f>
        <v>0</v>
      </c>
      <c r="Q1140" s="14">
        <f>G1140*$G$11</f>
        <v>108</v>
      </c>
      <c r="R1140" s="14">
        <f>H1140*$H$11</f>
        <v>0</v>
      </c>
      <c r="S1140" s="14">
        <f>(N1140/100)*(I1140*$I$11)+(N1140/100)*(J1140*$J$11)</f>
        <v>48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113.4</v>
      </c>
      <c r="W1140" s="14">
        <f>(R1140/100)*(K1140*$K$11)+(R1140/100)*(L1140*$L$11)</f>
        <v>0</v>
      </c>
      <c r="X1140" s="14">
        <f t="shared" si="379"/>
        <v>96</v>
      </c>
      <c r="Y1140" s="14">
        <f t="shared" si="380"/>
        <v>0</v>
      </c>
      <c r="Z1140" s="14">
        <f t="shared" si="381"/>
        <v>0</v>
      </c>
      <c r="AA1140" s="14">
        <f t="shared" si="382"/>
        <v>221.4</v>
      </c>
      <c r="AB1140" s="14">
        <f t="shared" si="384"/>
        <v>0</v>
      </c>
      <c r="AC1140" s="15">
        <f t="shared" si="383"/>
        <v>317.39999999999998</v>
      </c>
      <c r="AD1140" s="48">
        <f>(ROUND(AC1140-AC1132,1)/AC1132)</f>
        <v>0.20227272727272727</v>
      </c>
      <c r="AE1140" s="113"/>
      <c r="AF1140" s="60"/>
      <c r="AH1140" s="62"/>
    </row>
    <row r="1141" spans="1:34">
      <c r="A1141" s="99" t="s">
        <v>835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48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108</v>
      </c>
      <c r="S1141" s="14">
        <f>(N1141/100)*(I1141*$I$12)+(N1141/100)*(J1141*$J$12)</f>
        <v>48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113.4</v>
      </c>
      <c r="X1141" s="14">
        <f t="shared" si="379"/>
        <v>96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221.4</v>
      </c>
      <c r="AC1141" s="15">
        <f t="shared" si="383"/>
        <v>317.39999999999998</v>
      </c>
      <c r="AD1141" s="48">
        <f>(ROUND(AC1141-AC1132,1)/AC1132)</f>
        <v>0.20227272727272727</v>
      </c>
      <c r="AE1141" s="113"/>
      <c r="AF1141" s="60"/>
      <c r="AH1141" s="62"/>
    </row>
    <row r="1142" spans="1:34">
      <c r="A1142" s="99" t="s">
        <v>836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108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194.40000000000003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302.40000000000003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302.39999999999998</v>
      </c>
      <c r="AD1142" s="48">
        <f>(ROUND(AC1142-AC1132,1)/AC1132)</f>
        <v>0.14545454545454545</v>
      </c>
      <c r="AE1142" s="113"/>
      <c r="AF1142" s="60"/>
      <c r="AH1142" s="62"/>
    </row>
    <row r="1143" spans="1:34">
      <c r="A1143" s="99" t="s">
        <v>837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108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194.40000000000003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302.40000000000003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302.39999999999998</v>
      </c>
      <c r="AD1143" s="48">
        <f>(ROUND(AC1143-AC1132,1)/AC1132)</f>
        <v>0.14545454545454545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108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194.40000000000003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302.40000000000003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302.39999999999998</v>
      </c>
      <c r="AD1144" s="48">
        <f>(ROUND(AC1144-AC1132,1)/AC1132)</f>
        <v>0.14545454545454545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108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189.54000000000002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297.54000000000002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297.5</v>
      </c>
      <c r="AD1145" s="48">
        <f>(ROUND(AC1145-AC1132,1)/AC1132)</f>
        <v>0.12689393939393939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108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185.76000000000002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293.76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293.8</v>
      </c>
      <c r="AD1146" s="48">
        <f>(ROUND(AC1146-AC1132,1)/AC1132)</f>
        <v>0.11287878787878788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137.5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130.625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268.125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268.10000000000002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112.5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172.8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285.3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285.3</v>
      </c>
      <c r="AD1148" s="48">
        <f>(ROUND(AC1148-AC1147,1)/AC1147)</f>
        <v>6.4155165982842211E-2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838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125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118.75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243.75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243.8</v>
      </c>
      <c r="AD1149" s="48">
        <f>(ROUND(AC1149-AC1147,1)/AC1147)</f>
        <v>-9.0637821708317787E-2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125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118.75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243.75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243.8</v>
      </c>
      <c r="AD1150" s="48">
        <f>(ROUND(AC1150-AC1147,1)/AC1147)</f>
        <v>-9.0637821708317787E-2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125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118.75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243.75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243.8</v>
      </c>
      <c r="AD1151" s="48">
        <f>(ROUND(AC1151-AC1147,1)/AC1147)</f>
        <v>-9.0637821708317787E-2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125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118.75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243.75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243.8</v>
      </c>
      <c r="AD1152" s="48">
        <f>(ROUND(AC1152-AC1147,1)/AC1147)</f>
        <v>-9.0637821708317787E-2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50.400000000000006</v>
      </c>
      <c r="O1153" s="14">
        <f>E1153*$E$9</f>
        <v>112.5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47.879999999999995</v>
      </c>
      <c r="T1153" s="14">
        <f>(O1153/100)*(K1153*$K$9)</f>
        <v>112.5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98.28</v>
      </c>
      <c r="Y1153" s="14">
        <f t="shared" si="386"/>
        <v>225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323.3</v>
      </c>
      <c r="AD1153" s="48">
        <f>(ROUND(AC1153-AC1147,1)/AC1147)</f>
        <v>0.20589332338679597</v>
      </c>
      <c r="AE1153" s="113"/>
      <c r="AF1153" s="60"/>
      <c r="AH1153" s="62"/>
    </row>
    <row r="1154" spans="1:34">
      <c r="A1154" s="99" t="s">
        <v>833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50.400000000000006</v>
      </c>
      <c r="O1154" s="14">
        <f>E1154*$E$10</f>
        <v>0</v>
      </c>
      <c r="P1154" s="14">
        <f>F1154*$F$10</f>
        <v>112.5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47.879999999999995</v>
      </c>
      <c r="T1154" s="14">
        <f>(O1154/100)*(K1154*$J$10)</f>
        <v>0</v>
      </c>
      <c r="U1154" s="14">
        <f>(P1154/100)*(K1154*$K$10)+(P1154/100)*(L1154*$L$10)</f>
        <v>112.5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98.28</v>
      </c>
      <c r="Y1154" s="14">
        <f t="shared" si="386"/>
        <v>0</v>
      </c>
      <c r="Z1154" s="14">
        <f t="shared" si="387"/>
        <v>225</v>
      </c>
      <c r="AA1154" s="14">
        <f t="shared" si="388"/>
        <v>0</v>
      </c>
      <c r="AB1154" s="14">
        <f t="shared" si="390"/>
        <v>0</v>
      </c>
      <c r="AC1154" s="15">
        <f t="shared" si="389"/>
        <v>323.3</v>
      </c>
      <c r="AD1154" s="48">
        <f>(ROUND(AC1154-AC1147,1)/AC1147)</f>
        <v>0.20589332338679597</v>
      </c>
      <c r="AE1154" s="113"/>
      <c r="AF1154" s="60"/>
      <c r="AH1154" s="62"/>
    </row>
    <row r="1155" spans="1:34">
      <c r="A1155" s="99" t="s">
        <v>834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50.400000000000006</v>
      </c>
      <c r="O1155" s="14">
        <f>E1155*$E$11</f>
        <v>0</v>
      </c>
      <c r="P1155" s="14">
        <f>F1155*$F$11</f>
        <v>0</v>
      </c>
      <c r="Q1155" s="14">
        <f>G1155*$G$11</f>
        <v>112.5</v>
      </c>
      <c r="R1155" s="14">
        <f>H1155*$H$11</f>
        <v>0</v>
      </c>
      <c r="S1155" s="14">
        <f>(N1155/100)*(I1155*$I$11)+(N1155/100)*(J1155*$J$11)</f>
        <v>47.879999999999995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112.5</v>
      </c>
      <c r="W1155" s="14">
        <f>(R1155/100)*(K1155*$K$11)+(R1155/100)*(L1155*$L$11)</f>
        <v>0</v>
      </c>
      <c r="X1155" s="14">
        <f t="shared" si="385"/>
        <v>98.28</v>
      </c>
      <c r="Y1155" s="14">
        <f t="shared" si="386"/>
        <v>0</v>
      </c>
      <c r="Z1155" s="14">
        <f t="shared" si="387"/>
        <v>0</v>
      </c>
      <c r="AA1155" s="14">
        <f t="shared" si="388"/>
        <v>225</v>
      </c>
      <c r="AB1155" s="14">
        <f t="shared" si="390"/>
        <v>0</v>
      </c>
      <c r="AC1155" s="15">
        <f t="shared" si="389"/>
        <v>323.3</v>
      </c>
      <c r="AD1155" s="48">
        <f>(ROUND(AC1155-AC1147,1)/AC1147)</f>
        <v>0.20589332338679597</v>
      </c>
      <c r="AE1155" s="113"/>
      <c r="AF1155" s="60"/>
      <c r="AH1155" s="62"/>
    </row>
    <row r="1156" spans="1:34">
      <c r="A1156" s="99" t="s">
        <v>835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50.400000000000006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112.5</v>
      </c>
      <c r="S1156" s="14">
        <f>(N1156/100)*(I1156*$I$12)+(N1156/100)*(J1156*$J$12)</f>
        <v>47.879999999999995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112.5</v>
      </c>
      <c r="X1156" s="14">
        <f t="shared" si="385"/>
        <v>98.28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225</v>
      </c>
      <c r="AC1156" s="15">
        <f t="shared" si="389"/>
        <v>323.3</v>
      </c>
      <c r="AD1156" s="48">
        <f>(ROUND(AC1156-AC1147,1)/AC1147)</f>
        <v>0.20589332338679597</v>
      </c>
      <c r="AE1156" s="113"/>
      <c r="AF1156" s="60"/>
      <c r="AH1156" s="62"/>
    </row>
    <row r="1157" spans="1:34">
      <c r="A1157" s="99" t="s">
        <v>836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112.5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194.625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307.125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307.10000000000002</v>
      </c>
      <c r="AD1157" s="48">
        <f>(ROUND(AC1157-AC1147,1)/AC1147)</f>
        <v>0.14546810891458409</v>
      </c>
      <c r="AE1157" s="113"/>
      <c r="AF1157" s="60"/>
      <c r="AH1157" s="62"/>
    </row>
    <row r="1158" spans="1:34">
      <c r="A1158" s="99" t="s">
        <v>837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112.5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194.625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307.125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307.10000000000002</v>
      </c>
      <c r="AD1158" s="48">
        <f>(ROUND(AC1158-AC1147,1)/AC1147)</f>
        <v>0.14546810891458409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112.5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194.625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307.125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307.10000000000002</v>
      </c>
      <c r="AD1159" s="48">
        <f>(ROUND(AC1159-AC1147,1)/AC1147)</f>
        <v>0.14546810891458409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112.5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186.1875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298.6875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298.7</v>
      </c>
      <c r="AD1160" s="48">
        <f>(ROUND(AC1160-AC1147,1)/AC1147)</f>
        <v>0.11413651622528907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112.5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187.3125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299.8125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299.8</v>
      </c>
      <c r="AD1161" s="48">
        <f>(ROUND(AC1161-AC1147,1)/AC1147)</f>
        <v>0.11823946288698246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140.80000000000001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140.80000000000001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281.60000000000002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281.60000000000002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115.2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172.8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288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288</v>
      </c>
      <c r="AD1163" s="48">
        <f>(ROUND(AC1163-AC1162,1)/AC1162)</f>
        <v>2.2727272727272728E-2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838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128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128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256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256</v>
      </c>
      <c r="AD1164" s="48">
        <f>(ROUND(AC1164-AC1162,1)/AC1162)</f>
        <v>-9.0909090909090912E-2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128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128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256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256</v>
      </c>
      <c r="AD1165" s="48">
        <f>(ROUND(AC1165-AC1162,1)/AC1162)</f>
        <v>-9.0909090909090912E-2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128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128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256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256</v>
      </c>
      <c r="AD1166" s="48">
        <f>(ROUND(AC1166-AC1162,1)/AC1162)</f>
        <v>-9.0909090909090912E-2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128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128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256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256</v>
      </c>
      <c r="AD1167" s="48">
        <f>(ROUND(AC1167-AC1162,1)/AC1162)</f>
        <v>-9.0909090909090912E-2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162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174.96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336.96000000000004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337</v>
      </c>
      <c r="AD1168" s="48">
        <f>(ROUND(AC1168-AC1162,1)/AC1162)</f>
        <v>0.19673295454545453</v>
      </c>
      <c r="AE1168" s="113"/>
      <c r="AF1168" s="60"/>
      <c r="AH1168" s="62"/>
    </row>
    <row r="1169" spans="1:34">
      <c r="A1169" s="99" t="s">
        <v>833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162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174.96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336.96000000000004</v>
      </c>
      <c r="AA1169" s="14">
        <f t="shared" si="394"/>
        <v>0</v>
      </c>
      <c r="AB1169" s="14">
        <f t="shared" si="396"/>
        <v>0</v>
      </c>
      <c r="AC1169" s="15">
        <f t="shared" si="395"/>
        <v>337</v>
      </c>
      <c r="AD1169" s="48">
        <f>(ROUND(AC1169-AC1162,1)/AC1162)</f>
        <v>0.19673295454545453</v>
      </c>
      <c r="AE1169" s="113"/>
      <c r="AF1169" s="60"/>
      <c r="AH1169" s="62"/>
    </row>
    <row r="1170" spans="1:34">
      <c r="A1170" s="99" t="s">
        <v>834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162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174.96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336.96000000000004</v>
      </c>
      <c r="AB1170" s="14">
        <f t="shared" si="396"/>
        <v>0</v>
      </c>
      <c r="AC1170" s="15">
        <f t="shared" si="395"/>
        <v>337</v>
      </c>
      <c r="AD1170" s="48">
        <f>(ROUND(AC1170-AC1162,1)/AC1162)</f>
        <v>0.19673295454545453</v>
      </c>
      <c r="AE1170" s="113"/>
      <c r="AF1170" s="60"/>
      <c r="AH1170" s="62"/>
    </row>
    <row r="1171" spans="1:34">
      <c r="A1171" s="99" t="s">
        <v>835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162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174.96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336.96000000000004</v>
      </c>
      <c r="AC1171" s="15">
        <f t="shared" si="395"/>
        <v>337</v>
      </c>
      <c r="AD1171" s="48">
        <f>(ROUND(AC1171-AC1162,1)/AC1162)</f>
        <v>0.19673295454545453</v>
      </c>
      <c r="AE1171" s="113"/>
      <c r="AF1171" s="60"/>
      <c r="AH1171" s="62"/>
    </row>
    <row r="1172" spans="1:34">
      <c r="A1172" s="99" t="s">
        <v>836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115.2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207.36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322.56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322.60000000000002</v>
      </c>
      <c r="AD1172" s="48">
        <f>(ROUND(AC1172-AC1162,1)/AC1162)</f>
        <v>0.14559659090909088</v>
      </c>
      <c r="AE1172" s="113"/>
      <c r="AF1172" s="60"/>
      <c r="AH1172" s="62"/>
    </row>
    <row r="1173" spans="1:34">
      <c r="A1173" s="99" t="s">
        <v>837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152.1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182.51999999999998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334.62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334.6</v>
      </c>
      <c r="AD1173" s="48">
        <f>(ROUND(AC1173-AC1162,1)/AC1162)</f>
        <v>0.18821022727272727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152.1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182.51999999999998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334.62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334.6</v>
      </c>
      <c r="AD1174" s="48">
        <f>(ROUND(AC1174-AC1162,1)/AC1162)</f>
        <v>0.18821022727272727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115.2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345.6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460.8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460.8</v>
      </c>
      <c r="AD1175" s="48">
        <f>(ROUND(AC1175-AC1162,1)/AC1162)</f>
        <v>0.63636363636363624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115.2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345.6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460.8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460.8</v>
      </c>
      <c r="AD1176" s="48">
        <f>(ROUND(AC1176-AC1162,1)/AC1162)</f>
        <v>0.63636363636363624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137.5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137.5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275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275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112.5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190.35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302.85000000000002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302.89999999999998</v>
      </c>
      <c r="AD1178" s="48">
        <f>(ROUND(AC1178-AC1177,1)/AC1177)</f>
        <v>0.10145454545454545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838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125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125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250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250</v>
      </c>
      <c r="AD1179" s="48">
        <f>(ROUND(AC1179-AC1177,1)/AC1177)</f>
        <v>-9.0909090909090912E-2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125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125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250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250</v>
      </c>
      <c r="AD1180" s="48">
        <f>(ROUND(AC1180-AC1177,1)/AC1177)</f>
        <v>-9.0909090909090912E-2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125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125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250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250</v>
      </c>
      <c r="AD1181" s="48">
        <f>(ROUND(AC1181-AC1177,1)/AC1177)</f>
        <v>-9.0909090909090912E-2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125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125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250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250</v>
      </c>
      <c r="AD1182" s="48">
        <f>(ROUND(AC1182-AC1177,1)/AC1177)</f>
        <v>-9.0909090909090912E-2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50.400000000000006</v>
      </c>
      <c r="O1183" s="14">
        <f>E1183*$E$9</f>
        <v>112.5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50.4</v>
      </c>
      <c r="T1183" s="14">
        <f>(O1183/100)*(K1183*$K$9)</f>
        <v>118.125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100.80000000000001</v>
      </c>
      <c r="Y1183" s="14">
        <f t="shared" si="392"/>
        <v>230.625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331.4</v>
      </c>
      <c r="AD1183" s="48">
        <f>(ROUND(AC1183-AC1177,1)/AC1177)</f>
        <v>0.20509090909090907</v>
      </c>
      <c r="AE1183" s="113"/>
      <c r="AF1183" s="60"/>
      <c r="AH1183" s="62"/>
    </row>
    <row r="1184" spans="1:34">
      <c r="A1184" s="99" t="s">
        <v>833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50.400000000000006</v>
      </c>
      <c r="O1184" s="14">
        <f>E1184*$E$10</f>
        <v>0</v>
      </c>
      <c r="P1184" s="14">
        <f>F1184*$F$10</f>
        <v>112.5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50.4</v>
      </c>
      <c r="T1184" s="14">
        <f>(O1184/100)*(K1184*$J$10)</f>
        <v>0</v>
      </c>
      <c r="U1184" s="14">
        <f>(P1184/100)*(K1184*$K$10)+(P1184/100)*(L1184*$L$10)</f>
        <v>118.125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100.80000000000001</v>
      </c>
      <c r="Y1184" s="14">
        <f t="shared" si="392"/>
        <v>0</v>
      </c>
      <c r="Z1184" s="14">
        <f t="shared" si="393"/>
        <v>230.625</v>
      </c>
      <c r="AA1184" s="14">
        <f t="shared" si="394"/>
        <v>0</v>
      </c>
      <c r="AB1184" s="14">
        <f t="shared" si="398"/>
        <v>0</v>
      </c>
      <c r="AC1184" s="15">
        <f t="shared" si="397"/>
        <v>331.4</v>
      </c>
      <c r="AD1184" s="48">
        <f>(ROUND(AC1184-AC1177,1)/AC1177)</f>
        <v>0.20509090909090907</v>
      </c>
      <c r="AE1184" s="113"/>
      <c r="AF1184" s="60"/>
      <c r="AH1184" s="62"/>
    </row>
    <row r="1185" spans="1:34">
      <c r="A1185" s="99" t="s">
        <v>834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50.400000000000006</v>
      </c>
      <c r="O1185" s="14">
        <f>E1185*$E$11</f>
        <v>0</v>
      </c>
      <c r="P1185" s="14">
        <f>F1185*$F$11</f>
        <v>0</v>
      </c>
      <c r="Q1185" s="14">
        <f>G1185*$G$11</f>
        <v>112.5</v>
      </c>
      <c r="R1185" s="14">
        <f>H1185*$H$11</f>
        <v>0</v>
      </c>
      <c r="S1185" s="14">
        <f>(N1185/100)*(I1185*$I$11)+(N1185/100)*(J1185*$J$11)</f>
        <v>50.4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118.125</v>
      </c>
      <c r="W1185" s="14">
        <f>(R1185/100)*(K1185*$K$11)+(R1185/100)*(L1185*$L$11)</f>
        <v>0</v>
      </c>
      <c r="X1185" s="14">
        <f t="shared" si="391"/>
        <v>100.80000000000001</v>
      </c>
      <c r="Y1185" s="14">
        <f t="shared" si="392"/>
        <v>0</v>
      </c>
      <c r="Z1185" s="14">
        <f t="shared" si="393"/>
        <v>0</v>
      </c>
      <c r="AA1185" s="14">
        <f t="shared" si="394"/>
        <v>230.625</v>
      </c>
      <c r="AB1185" s="14">
        <f t="shared" si="398"/>
        <v>0</v>
      </c>
      <c r="AC1185" s="15">
        <f t="shared" si="397"/>
        <v>331.4</v>
      </c>
      <c r="AD1185" s="48">
        <f>(ROUND(AC1185-AC1177,1)/AC1177)</f>
        <v>0.20509090909090907</v>
      </c>
      <c r="AE1185" s="113"/>
      <c r="AF1185" s="60"/>
      <c r="AH1185" s="62"/>
    </row>
    <row r="1186" spans="1:34">
      <c r="A1186" s="99" t="s">
        <v>835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50.400000000000006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112.5</v>
      </c>
      <c r="S1186" s="14">
        <f>(N1186/100)*(I1186*$I$12)+(N1186/100)*(J1186*$J$12)</f>
        <v>50.4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118.125</v>
      </c>
      <c r="X1186" s="14">
        <f t="shared" si="391"/>
        <v>100.80000000000001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230.625</v>
      </c>
      <c r="AC1186" s="15">
        <f t="shared" si="397"/>
        <v>331.4</v>
      </c>
      <c r="AD1186" s="48">
        <f>(ROUND(AC1186-AC1177,1)/AC1177)</f>
        <v>0.20509090909090907</v>
      </c>
      <c r="AE1186" s="113"/>
      <c r="AF1186" s="60"/>
      <c r="AH1186" s="62"/>
    </row>
    <row r="1187" spans="1:34">
      <c r="A1187" s="99" t="s">
        <v>836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112.5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202.5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315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315</v>
      </c>
      <c r="AD1187" s="48">
        <f>(ROUND(AC1187-AC1177,1)/AC1177)</f>
        <v>0.14545454545454545</v>
      </c>
      <c r="AE1187" s="113"/>
      <c r="AF1187" s="60"/>
      <c r="AH1187" s="62"/>
    </row>
    <row r="1188" spans="1:34">
      <c r="A1188" s="99" t="s">
        <v>837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112.5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202.5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315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315</v>
      </c>
      <c r="AD1188" s="48">
        <f>(ROUND(AC1188-AC1177,1)/AC1177)</f>
        <v>0.14545454545454545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112.5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202.5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315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315</v>
      </c>
      <c r="AD1189" s="48">
        <f>(ROUND(AC1189-AC1177,1)/AC1177)</f>
        <v>0.14545454545454545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112.5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194.625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307.125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307.10000000000002</v>
      </c>
      <c r="AD1190" s="48">
        <f>(ROUND(AC1190-AC1177,1)/AC1177)</f>
        <v>0.11672727272727274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112.5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194.625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307.125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307.10000000000002</v>
      </c>
      <c r="AD1191" s="48">
        <f>(ROUND(AC1191-AC1177,1)/AC1177)</f>
        <v>0.11672727272727274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159.5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127.6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287.10000000000002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287.10000000000002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130.5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172.26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302.76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302.8</v>
      </c>
      <c r="AD1193" s="48">
        <f>(ROUND(AC1193-AC1192,1)/AC1192)</f>
        <v>5.4684778822709848E-2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838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145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116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261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261</v>
      </c>
      <c r="AD1194" s="48">
        <f>(ROUND(AC1194-AC1192,1)/AC1192)</f>
        <v>-9.0909090909090912E-2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145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116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261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261</v>
      </c>
      <c r="AD1195" s="48">
        <f>(ROUND(AC1195-AC1192,1)/AC1192)</f>
        <v>-9.0909090909090912E-2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145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116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261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261</v>
      </c>
      <c r="AD1196" s="48">
        <f>(ROUND(AC1196-AC1192,1)/AC1192)</f>
        <v>-9.0909090909090912E-2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145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116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261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261</v>
      </c>
      <c r="AD1197" s="48">
        <f>(ROUND(AC1197-AC1192,1)/AC1192)</f>
        <v>-9.0909090909090912E-2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58.400000000000006</v>
      </c>
      <c r="O1198" s="14">
        <f>E1198*$E$9</f>
        <v>130.5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46.720000000000006</v>
      </c>
      <c r="T1198" s="14">
        <f>(O1198/100)*(K1198*$K$9)</f>
        <v>110.925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105.12</v>
      </c>
      <c r="Y1198" s="14">
        <f t="shared" si="400"/>
        <v>241.42500000000001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346.5</v>
      </c>
      <c r="AD1198" s="48">
        <f>(ROUND(AC1198-AC1192,1)/AC1192)</f>
        <v>0.2068965517241379</v>
      </c>
      <c r="AE1198" s="113"/>
      <c r="AF1198" s="60"/>
      <c r="AH1198" s="62"/>
    </row>
    <row r="1199" spans="1:34">
      <c r="A1199" s="99" t="s">
        <v>833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58.400000000000006</v>
      </c>
      <c r="O1199" s="14">
        <f>E1199*$E$10</f>
        <v>0</v>
      </c>
      <c r="P1199" s="14">
        <f>F1199*$F$10</f>
        <v>130.5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46.720000000000006</v>
      </c>
      <c r="T1199" s="14">
        <f>(O1199/100)*(K1199*$J$10)</f>
        <v>0</v>
      </c>
      <c r="U1199" s="14">
        <f>(P1199/100)*(K1199*$K$10)+(P1199/100)*(L1199*$L$10)</f>
        <v>110.925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105.12</v>
      </c>
      <c r="Y1199" s="14">
        <f t="shared" si="400"/>
        <v>0</v>
      </c>
      <c r="Z1199" s="14">
        <f t="shared" si="401"/>
        <v>241.42500000000001</v>
      </c>
      <c r="AA1199" s="14">
        <f t="shared" si="402"/>
        <v>0</v>
      </c>
      <c r="AB1199" s="14">
        <f t="shared" si="404"/>
        <v>0</v>
      </c>
      <c r="AC1199" s="15">
        <f t="shared" si="403"/>
        <v>346.5</v>
      </c>
      <c r="AD1199" s="48">
        <f>(ROUND(AC1199-AC1192,1)/AC1192)</f>
        <v>0.2068965517241379</v>
      </c>
      <c r="AE1199" s="113"/>
      <c r="AF1199" s="60"/>
      <c r="AH1199" s="62"/>
    </row>
    <row r="1200" spans="1:34">
      <c r="A1200" s="99" t="s">
        <v>834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58.400000000000006</v>
      </c>
      <c r="O1200" s="14">
        <f>E1200*$E$11</f>
        <v>0</v>
      </c>
      <c r="P1200" s="14">
        <f>F1200*$F$11</f>
        <v>0</v>
      </c>
      <c r="Q1200" s="14">
        <f>G1200*$G$11</f>
        <v>130.5</v>
      </c>
      <c r="R1200" s="14">
        <f>H1200*$H$11</f>
        <v>0</v>
      </c>
      <c r="S1200" s="14">
        <f>(N1200/100)*(I1200*$I$11)+(N1200/100)*(J1200*$J$11)</f>
        <v>46.720000000000006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110.925</v>
      </c>
      <c r="W1200" s="14">
        <f>(R1200/100)*(K1200*$K$11)+(R1200/100)*(L1200*$L$11)</f>
        <v>0</v>
      </c>
      <c r="X1200" s="14">
        <f t="shared" si="399"/>
        <v>105.12</v>
      </c>
      <c r="Y1200" s="14">
        <f t="shared" si="400"/>
        <v>0</v>
      </c>
      <c r="Z1200" s="14">
        <f t="shared" si="401"/>
        <v>0</v>
      </c>
      <c r="AA1200" s="14">
        <f t="shared" si="402"/>
        <v>241.42500000000001</v>
      </c>
      <c r="AB1200" s="14">
        <f t="shared" si="404"/>
        <v>0</v>
      </c>
      <c r="AC1200" s="15">
        <f t="shared" si="403"/>
        <v>346.5</v>
      </c>
      <c r="AD1200" s="48">
        <f>(ROUND(AC1200-AC1192,1)/AC1192)</f>
        <v>0.2068965517241379</v>
      </c>
      <c r="AE1200" s="113"/>
      <c r="AF1200" s="60"/>
      <c r="AH1200" s="62"/>
    </row>
    <row r="1201" spans="1:34">
      <c r="A1201" s="99" t="s">
        <v>835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58.400000000000006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130.5</v>
      </c>
      <c r="S1201" s="14">
        <f>(N1201/100)*(I1201*$I$12)+(N1201/100)*(J1201*$J$12)</f>
        <v>46.720000000000006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110.925</v>
      </c>
      <c r="X1201" s="14">
        <f t="shared" si="399"/>
        <v>105.12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241.42500000000001</v>
      </c>
      <c r="AC1201" s="15">
        <f t="shared" si="403"/>
        <v>346.5</v>
      </c>
      <c r="AD1201" s="48">
        <f>(ROUND(AC1201-AC1192,1)/AC1192)</f>
        <v>0.2068965517241379</v>
      </c>
      <c r="AE1201" s="113"/>
      <c r="AF1201" s="60"/>
      <c r="AH1201" s="62"/>
    </row>
    <row r="1202" spans="1:34">
      <c r="A1202" s="99" t="s">
        <v>836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130.5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195.75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326.25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326.3</v>
      </c>
      <c r="AD1202" s="48">
        <f>(ROUND(AC1202-AC1192,1)/AC1192)</f>
        <v>0.1365377917102055</v>
      </c>
      <c r="AE1202" s="113"/>
      <c r="AF1202" s="60"/>
      <c r="AH1202" s="62"/>
    </row>
    <row r="1203" spans="1:34">
      <c r="A1203" s="99" t="s">
        <v>837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130.5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195.75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326.25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326.3</v>
      </c>
      <c r="AD1203" s="48">
        <f>(ROUND(AC1203-AC1192,1)/AC1192)</f>
        <v>0.1365377917102055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130.5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195.75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326.25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326.3</v>
      </c>
      <c r="AD1204" s="48">
        <f>(ROUND(AC1204-AC1192,1)/AC1192)</f>
        <v>0.1365377917102055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130.5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185.96249999999998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316.46249999999998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316.5</v>
      </c>
      <c r="AD1205" s="48">
        <f>(ROUND(AC1205-AC1192,1)/AC1192)</f>
        <v>0.10240334378265412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130.5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188.57249999999999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319.07249999999999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319.10000000000002</v>
      </c>
      <c r="AD1206" s="48">
        <f>(ROUND(AC1206-AC1192,1)/AC1192)</f>
        <v>0.11145942180424938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154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123.2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277.2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277.2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126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166.32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292.32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292.3</v>
      </c>
      <c r="AD1208" s="48">
        <f>(ROUND(AC1208-AC1207,1)/AC1207)</f>
        <v>5.4473304473304472E-2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838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140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112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252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252</v>
      </c>
      <c r="AD1209" s="48">
        <f>(ROUND(AC1209-AC1207,1)/AC1207)</f>
        <v>-9.0909090909090912E-2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140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112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252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252</v>
      </c>
      <c r="AD1210" s="48">
        <f>(ROUND(AC1210-AC1207,1)/AC1207)</f>
        <v>-9.0909090909090912E-2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140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112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252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252</v>
      </c>
      <c r="AD1211" s="48">
        <f>(ROUND(AC1211-AC1207,1)/AC1207)</f>
        <v>-9.0909090909090912E-2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140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112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252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252</v>
      </c>
      <c r="AD1212" s="48">
        <f>(ROUND(AC1212-AC1207,1)/AC1207)</f>
        <v>-9.0909090909090912E-2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56</v>
      </c>
      <c r="O1213" s="14">
        <f>E1213*$E$9</f>
        <v>126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44.800000000000004</v>
      </c>
      <c r="T1213" s="14">
        <f>(O1213/100)*(K1213*$K$9)</f>
        <v>107.1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100.80000000000001</v>
      </c>
      <c r="Y1213" s="14">
        <f t="shared" si="406"/>
        <v>233.1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333.9</v>
      </c>
      <c r="AD1213" s="48">
        <f>(ROUND(AC1213-AC1207,1)/AC1207)</f>
        <v>0.20454545454545456</v>
      </c>
      <c r="AE1213" s="113"/>
      <c r="AF1213" s="60"/>
      <c r="AH1213" s="20"/>
    </row>
    <row r="1214" spans="1:34">
      <c r="A1214" s="99" t="s">
        <v>833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56</v>
      </c>
      <c r="O1214" s="14">
        <f>E1214*$E$10</f>
        <v>0</v>
      </c>
      <c r="P1214" s="14">
        <f>F1214*$F$10</f>
        <v>126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44.800000000000004</v>
      </c>
      <c r="T1214" s="14">
        <f>(O1214/100)*(K1214*$J$10)</f>
        <v>0</v>
      </c>
      <c r="U1214" s="14">
        <f>(P1214/100)*(K1214*$K$10)+(P1214/100)*(L1214*$L$10)</f>
        <v>107.1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100.80000000000001</v>
      </c>
      <c r="Y1214" s="14">
        <f t="shared" si="406"/>
        <v>0</v>
      </c>
      <c r="Z1214" s="14">
        <f t="shared" si="407"/>
        <v>233.1</v>
      </c>
      <c r="AA1214" s="14">
        <f t="shared" si="408"/>
        <v>0</v>
      </c>
      <c r="AB1214" s="14">
        <f t="shared" si="410"/>
        <v>0</v>
      </c>
      <c r="AC1214" s="15">
        <f t="shared" si="409"/>
        <v>333.9</v>
      </c>
      <c r="AD1214" s="48">
        <f>(ROUND(AC1214-AC1207,1)/AC1207)</f>
        <v>0.20454545454545456</v>
      </c>
      <c r="AE1214" s="113"/>
      <c r="AF1214" s="60"/>
      <c r="AH1214" s="20"/>
    </row>
    <row r="1215" spans="1:34">
      <c r="A1215" s="99" t="s">
        <v>834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56</v>
      </c>
      <c r="O1215" s="14">
        <f>E1215*$E$11</f>
        <v>0</v>
      </c>
      <c r="P1215" s="14">
        <f>F1215*$F$11</f>
        <v>0</v>
      </c>
      <c r="Q1215" s="14">
        <f>G1215*$G$11</f>
        <v>126</v>
      </c>
      <c r="R1215" s="14">
        <f>H1215*$H$11</f>
        <v>0</v>
      </c>
      <c r="S1215" s="14">
        <f>(N1215/100)*(I1215*$I$11)+(N1215/100)*(J1215*$J$11)</f>
        <v>44.800000000000004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107.1</v>
      </c>
      <c r="W1215" s="14">
        <f>(R1215/100)*(K1215*$K$11)+(R1215/100)*(L1215*$L$11)</f>
        <v>0</v>
      </c>
      <c r="X1215" s="14">
        <f t="shared" si="405"/>
        <v>100.80000000000001</v>
      </c>
      <c r="Y1215" s="14">
        <f t="shared" si="406"/>
        <v>0</v>
      </c>
      <c r="Z1215" s="14">
        <f t="shared" si="407"/>
        <v>0</v>
      </c>
      <c r="AA1215" s="14">
        <f t="shared" si="408"/>
        <v>233.1</v>
      </c>
      <c r="AB1215" s="14">
        <f t="shared" si="410"/>
        <v>0</v>
      </c>
      <c r="AC1215" s="15">
        <f t="shared" si="409"/>
        <v>333.9</v>
      </c>
      <c r="AD1215" s="48">
        <f>(ROUND(AC1215-AC1207,1)/AC1207)</f>
        <v>0.20454545454545456</v>
      </c>
      <c r="AE1215" s="113"/>
      <c r="AF1215" s="60"/>
      <c r="AH1215" s="20"/>
    </row>
    <row r="1216" spans="1:34">
      <c r="A1216" s="99" t="s">
        <v>835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56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126</v>
      </c>
      <c r="S1216" s="14">
        <f>(N1216/100)*(I1216*$I$12)+(N1216/100)*(J1216*$J$12)</f>
        <v>44.800000000000004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107.1</v>
      </c>
      <c r="X1216" s="14">
        <f t="shared" si="405"/>
        <v>100.80000000000001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233.1</v>
      </c>
      <c r="AC1216" s="15">
        <f t="shared" si="409"/>
        <v>333.9</v>
      </c>
      <c r="AD1216" s="48">
        <f>(ROUND(AC1216-AC1207,1)/AC1207)</f>
        <v>0.20454545454545456</v>
      </c>
      <c r="AE1216" s="113"/>
      <c r="AF1216" s="60"/>
      <c r="AH1216" s="20"/>
    </row>
    <row r="1217" spans="1:34">
      <c r="A1217" s="99" t="s">
        <v>836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126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189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315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315</v>
      </c>
      <c r="AD1217" s="48">
        <f>(ROUND(AC1217-AC1207,1)/AC1207)</f>
        <v>0.13636363636363635</v>
      </c>
      <c r="AE1217" s="113"/>
      <c r="AF1217" s="60"/>
      <c r="AH1217" s="20"/>
    </row>
    <row r="1218" spans="1:34">
      <c r="A1218" s="99" t="s">
        <v>837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126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189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315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315</v>
      </c>
      <c r="AD1218" s="48">
        <f>(ROUND(AC1218-AC1207,1)/AC1207)</f>
        <v>0.13636363636363635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126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189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315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315</v>
      </c>
      <c r="AD1219" s="48">
        <f>(ROUND(AC1219-AC1207,1)/AC1207)</f>
        <v>0.13636363636363635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126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182.7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308.7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308.7</v>
      </c>
      <c r="AD1220" s="48">
        <f>(ROUND(AC1220-AC1207,1)/AC1207)</f>
        <v>0.11363636363636365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126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178.92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304.91999999999996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304.89999999999998</v>
      </c>
      <c r="AD1221" s="48">
        <f>(ROUND(AC1221-AC1207,1)/AC1207)</f>
        <v>9.9927849927849935E-2</v>
      </c>
      <c r="AE1221" s="113"/>
      <c r="AF1221" s="60"/>
      <c r="AH1221" s="20"/>
    </row>
    <row r="1222" spans="1:34">
      <c r="A1222" s="106" t="s">
        <v>0</v>
      </c>
      <c r="B1222" s="90" t="s">
        <v>906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137.5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123.75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261.25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261.3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112.5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162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274.5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274.5</v>
      </c>
      <c r="AD1223" s="48">
        <f>(ROUND(AC1223-AC1222,1)/AC1222)</f>
        <v>5.0516647531572902E-2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838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125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112.5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237.5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237.5</v>
      </c>
      <c r="AD1224" s="48">
        <f>(ROUND(AC1224-AC1222,1)/AC1222)</f>
        <v>-9.1083046306926901E-2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125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112.5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237.5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237.5</v>
      </c>
      <c r="AD1225" s="48">
        <f>(ROUND(AC1225-AC1222,1)/AC1222)</f>
        <v>-9.1083046306926901E-2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125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112.5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237.5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237.5</v>
      </c>
      <c r="AD1226" s="48">
        <f>(ROUND(AC1226-AC1222,1)/AC1222)</f>
        <v>-9.1083046306926901E-2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125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112.5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237.5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237.5</v>
      </c>
      <c r="AD1227" s="48">
        <f>(ROUND(AC1227-AC1222,1)/AC1222)</f>
        <v>-9.1083046306926901E-2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50.400000000000006</v>
      </c>
      <c r="O1228" s="14">
        <f>E1228*$E$9</f>
        <v>112.5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45.36</v>
      </c>
      <c r="T1228" s="14">
        <f>(O1228/100)*(K1228*$K$9)</f>
        <v>108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95.76</v>
      </c>
      <c r="Y1228" s="14">
        <f t="shared" si="406"/>
        <v>220.5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316.3</v>
      </c>
      <c r="AD1228" s="48">
        <f>(ROUND(AC1228-AC1222,1)/AC1222)</f>
        <v>0.21048603138155375</v>
      </c>
      <c r="AE1228" s="113"/>
      <c r="AF1228" s="60"/>
      <c r="AH1228" s="20"/>
    </row>
    <row r="1229" spans="1:34">
      <c r="A1229" s="99" t="s">
        <v>833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50.400000000000006</v>
      </c>
      <c r="O1229" s="14">
        <f>E1229*$E$10</f>
        <v>0</v>
      </c>
      <c r="P1229" s="14">
        <f>F1229*$F$10</f>
        <v>112.5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45.36</v>
      </c>
      <c r="T1229" s="14">
        <f>(O1229/100)*(K1229*$J$10)</f>
        <v>0</v>
      </c>
      <c r="U1229" s="14">
        <f>(P1229/100)*(K1229*$K$10)+(P1229/100)*(L1229*$L$10)</f>
        <v>108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95.76</v>
      </c>
      <c r="Y1229" s="14">
        <f t="shared" si="406"/>
        <v>0</v>
      </c>
      <c r="Z1229" s="14">
        <f t="shared" si="407"/>
        <v>220.5</v>
      </c>
      <c r="AA1229" s="14">
        <f t="shared" si="408"/>
        <v>0</v>
      </c>
      <c r="AB1229" s="14">
        <f t="shared" si="412"/>
        <v>0</v>
      </c>
      <c r="AC1229" s="15">
        <f t="shared" si="411"/>
        <v>316.3</v>
      </c>
      <c r="AD1229" s="48">
        <f>(ROUND(AC1229-AC1222,1)/AC1222)</f>
        <v>0.21048603138155375</v>
      </c>
      <c r="AE1229" s="113"/>
      <c r="AF1229" s="60"/>
      <c r="AH1229" s="20"/>
    </row>
    <row r="1230" spans="1:34">
      <c r="A1230" s="99" t="s">
        <v>834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50.400000000000006</v>
      </c>
      <c r="O1230" s="14">
        <f>E1230*$E$11</f>
        <v>0</v>
      </c>
      <c r="P1230" s="14">
        <f>F1230*$F$11</f>
        <v>0</v>
      </c>
      <c r="Q1230" s="14">
        <f>G1230*$G$11</f>
        <v>112.5</v>
      </c>
      <c r="R1230" s="14">
        <f>H1230*$H$11</f>
        <v>0</v>
      </c>
      <c r="S1230" s="14">
        <f>(N1230/100)*(I1230*$I$11)+(N1230/100)*(J1230*$J$11)</f>
        <v>45.36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108</v>
      </c>
      <c r="W1230" s="14">
        <f>(R1230/100)*(K1230*$K$11)+(R1230/100)*(L1230*$L$11)</f>
        <v>0</v>
      </c>
      <c r="X1230" s="14">
        <f t="shared" si="405"/>
        <v>95.76</v>
      </c>
      <c r="Y1230" s="14">
        <f t="shared" si="406"/>
        <v>0</v>
      </c>
      <c r="Z1230" s="14">
        <f t="shared" si="407"/>
        <v>0</v>
      </c>
      <c r="AA1230" s="14">
        <f t="shared" si="408"/>
        <v>220.5</v>
      </c>
      <c r="AB1230" s="14">
        <f t="shared" si="412"/>
        <v>0</v>
      </c>
      <c r="AC1230" s="15">
        <f t="shared" si="411"/>
        <v>316.3</v>
      </c>
      <c r="AD1230" s="48">
        <f>(ROUND(AC1230-AC1222,1)/AC1222)</f>
        <v>0.21048603138155375</v>
      </c>
      <c r="AE1230" s="113"/>
      <c r="AF1230" s="60"/>
      <c r="AH1230" s="20"/>
    </row>
    <row r="1231" spans="1:34">
      <c r="A1231" s="99" t="s">
        <v>835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50.400000000000006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112.5</v>
      </c>
      <c r="S1231" s="14">
        <f>(N1231/100)*(I1231*$I$12)+(N1231/100)*(J1231*$J$12)</f>
        <v>45.36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108</v>
      </c>
      <c r="X1231" s="14">
        <f t="shared" si="405"/>
        <v>95.76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220.5</v>
      </c>
      <c r="AC1231" s="15">
        <f t="shared" si="411"/>
        <v>316.3</v>
      </c>
      <c r="AD1231" s="48">
        <f>(ROUND(AC1231-AC1222,1)/AC1222)</f>
        <v>0.21048603138155375</v>
      </c>
      <c r="AE1231" s="113"/>
      <c r="AF1231" s="60"/>
      <c r="AH1231" s="20"/>
    </row>
    <row r="1232" spans="1:34">
      <c r="A1232" s="99" t="s">
        <v>836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112.5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191.25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303.75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303.8</v>
      </c>
      <c r="AD1232" s="48">
        <f>(ROUND(AC1232-AC1222,1)/AC1222)</f>
        <v>0.16264829697665517</v>
      </c>
      <c r="AE1232" s="113"/>
      <c r="AF1232" s="60"/>
      <c r="AH1232" s="20"/>
    </row>
    <row r="1233" spans="1:34">
      <c r="A1233" s="99" t="s">
        <v>837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112.5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191.25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303.75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303.8</v>
      </c>
      <c r="AD1233" s="48">
        <f>(ROUND(AC1233-AC1222,1)/AC1222)</f>
        <v>0.16264829697665517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112.5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191.25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303.75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303.8</v>
      </c>
      <c r="AD1234" s="48">
        <f>(ROUND(AC1234-AC1222,1)/AC1222)</f>
        <v>0.16264829697665517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112.5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177.1875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289.6875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289.7</v>
      </c>
      <c r="AD1235" s="48">
        <f>(ROUND(AC1235-AC1222,1)/AC1222)</f>
        <v>0.10868733256792958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112.5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172.125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284.625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284.60000000000002</v>
      </c>
      <c r="AD1236" s="48">
        <f>(ROUND(AC1236-AC1222,1)/AC1222)</f>
        <v>8.9169536930730958E-2</v>
      </c>
      <c r="AE1236" s="113"/>
      <c r="AF1236" s="60"/>
      <c r="AH1236" s="20"/>
    </row>
    <row r="1237" spans="1:34">
      <c r="A1237" s="107"/>
      <c r="B1237" s="155" t="s">
        <v>59</v>
      </c>
      <c r="C1237" s="155"/>
      <c r="D1237" s="155"/>
      <c r="E1237" s="155"/>
      <c r="F1237" s="155"/>
      <c r="G1237" s="155"/>
      <c r="H1237" s="155"/>
      <c r="I1237" s="155"/>
      <c r="J1237" s="155"/>
      <c r="K1237" s="155"/>
      <c r="L1237" s="155"/>
      <c r="M1237" s="155"/>
      <c r="N1237" s="155"/>
      <c r="O1237" s="155"/>
      <c r="P1237" s="155"/>
      <c r="Q1237" s="155"/>
      <c r="R1237" s="155"/>
      <c r="S1237" s="155"/>
      <c r="T1237" s="155"/>
      <c r="U1237" s="155"/>
      <c r="V1237" s="155"/>
      <c r="W1237" s="155"/>
      <c r="X1237" s="155"/>
      <c r="Y1237" s="155"/>
      <c r="Z1237" s="155"/>
      <c r="AA1237" s="155"/>
      <c r="AB1237" s="155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143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143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286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286</v>
      </c>
      <c r="AD1238" s="48">
        <v>0</v>
      </c>
      <c r="AE1238" s="113" t="s">
        <v>802</v>
      </c>
      <c r="AF1238" s="60"/>
      <c r="AH1238" s="20"/>
    </row>
    <row r="1239" spans="1:34">
      <c r="A1239" s="99" t="s">
        <v>803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117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186.73199999999997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303.73199999999997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303.7</v>
      </c>
      <c r="AD1239" s="48">
        <f>(ROUND(AC1239-AC1238,1)/AC1238)</f>
        <v>6.1888111888111885E-2</v>
      </c>
      <c r="AE1239" s="113"/>
      <c r="AF1239" s="60"/>
      <c r="AH1239" s="20"/>
    </row>
    <row r="1240" spans="1:34">
      <c r="A1240" s="99" t="s">
        <v>804</v>
      </c>
      <c r="B1240" s="87">
        <v>10</v>
      </c>
      <c r="C1240" s="21" t="s">
        <v>838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130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130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260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260</v>
      </c>
      <c r="AD1240" s="48">
        <f>(ROUND(AC1240-AC1238,1)/AC1238)</f>
        <v>-9.0909090909090912E-2</v>
      </c>
      <c r="AE1240" s="113"/>
      <c r="AF1240" s="60"/>
      <c r="AH1240" s="20"/>
    </row>
    <row r="1241" spans="1:34">
      <c r="A1241" s="99" t="s">
        <v>805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130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130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260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260</v>
      </c>
      <c r="AD1241" s="48">
        <f>(ROUND(AC1241-AC1238,1)/AC1238)</f>
        <v>-9.0909090909090912E-2</v>
      </c>
      <c r="AE1241" s="113"/>
      <c r="AF1241" s="60"/>
      <c r="AH1241" s="20"/>
    </row>
    <row r="1242" spans="1:34">
      <c r="A1242" s="99" t="s">
        <v>806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130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130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260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260</v>
      </c>
      <c r="AD1242" s="48">
        <f>(ROUND(AC1242-AC1238,1)/AC1238)</f>
        <v>-9.0909090909090912E-2</v>
      </c>
      <c r="AE1242" s="113"/>
      <c r="AF1242" s="60"/>
      <c r="AH1242" s="20"/>
    </row>
    <row r="1243" spans="1:34">
      <c r="A1243" s="99" t="s">
        <v>656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130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130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260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260</v>
      </c>
      <c r="AD1243" s="48">
        <f>(ROUND(AC1243-AC1238,1)/AC1238)</f>
        <v>-9.0909090909090912E-2</v>
      </c>
      <c r="AE1243" s="113"/>
      <c r="AF1243" s="60"/>
      <c r="AH1243" s="20"/>
    </row>
    <row r="1244" spans="1:34">
      <c r="A1244" s="99" t="s">
        <v>597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52</v>
      </c>
      <c r="O1244" s="14">
        <f>E1244*$E$9</f>
        <v>117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52</v>
      </c>
      <c r="T1244" s="14">
        <f>(O1244/100)*(K1244*$K$9)</f>
        <v>122.85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104</v>
      </c>
      <c r="Y1244" s="14">
        <f t="shared" si="414"/>
        <v>239.85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343.9</v>
      </c>
      <c r="AD1244" s="48">
        <f>(ROUND(AC1244-AC1238,1)/AC1238)</f>
        <v>0.20244755244755244</v>
      </c>
      <c r="AE1244" s="113"/>
      <c r="AF1244" s="60"/>
      <c r="AH1244" s="20"/>
    </row>
    <row r="1245" spans="1:34">
      <c r="A1245" s="99" t="s">
        <v>833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52</v>
      </c>
      <c r="O1245" s="14">
        <f>E1245*$E$10</f>
        <v>0</v>
      </c>
      <c r="P1245" s="14">
        <f>F1245*$F$10</f>
        <v>117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52</v>
      </c>
      <c r="T1245" s="14">
        <f>(O1245/100)*(K1245*$J$10)</f>
        <v>0</v>
      </c>
      <c r="U1245" s="14">
        <f>(P1245/100)*(K1245*$K$10)+(P1245/100)*(L1245*$L$10)</f>
        <v>122.85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104</v>
      </c>
      <c r="Y1245" s="14">
        <f t="shared" si="414"/>
        <v>0</v>
      </c>
      <c r="Z1245" s="14">
        <f t="shared" si="415"/>
        <v>239.85</v>
      </c>
      <c r="AA1245" s="14">
        <f t="shared" si="416"/>
        <v>0</v>
      </c>
      <c r="AB1245" s="14">
        <f t="shared" si="418"/>
        <v>0</v>
      </c>
      <c r="AC1245" s="15">
        <f t="shared" si="417"/>
        <v>343.9</v>
      </c>
      <c r="AD1245" s="48">
        <f>(ROUND(AC1245-AC1238,1)/AC1238)</f>
        <v>0.20244755244755244</v>
      </c>
      <c r="AE1245" s="113"/>
      <c r="AF1245" s="60"/>
      <c r="AH1245" s="20"/>
    </row>
    <row r="1246" spans="1:34">
      <c r="A1246" s="99" t="s">
        <v>834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52</v>
      </c>
      <c r="O1246" s="14">
        <f>E1246*$E$11</f>
        <v>0</v>
      </c>
      <c r="P1246" s="14">
        <f>F1246*$F$11</f>
        <v>0</v>
      </c>
      <c r="Q1246" s="14">
        <f>G1246*$G$11</f>
        <v>117</v>
      </c>
      <c r="R1246" s="14">
        <f>H1246*$H$11</f>
        <v>0</v>
      </c>
      <c r="S1246" s="14">
        <f>(N1246/100)*(I1246*$I$11)+(N1246/100)*(J1246*$J$11)</f>
        <v>52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122.85</v>
      </c>
      <c r="W1246" s="14">
        <f>(R1246/100)*(K1246*$K$11)+(R1246/100)*(L1246*$L$11)</f>
        <v>0</v>
      </c>
      <c r="X1246" s="14">
        <f t="shared" si="413"/>
        <v>104</v>
      </c>
      <c r="Y1246" s="14">
        <f t="shared" si="414"/>
        <v>0</v>
      </c>
      <c r="Z1246" s="14">
        <f t="shared" si="415"/>
        <v>0</v>
      </c>
      <c r="AA1246" s="14">
        <f t="shared" si="416"/>
        <v>239.85</v>
      </c>
      <c r="AB1246" s="14">
        <f t="shared" si="418"/>
        <v>0</v>
      </c>
      <c r="AC1246" s="15">
        <f t="shared" si="417"/>
        <v>343.9</v>
      </c>
      <c r="AD1246" s="48">
        <f>(ROUND(AC1246-AC1238,1)/AC1238)</f>
        <v>0.20244755244755244</v>
      </c>
      <c r="AE1246" s="113"/>
      <c r="AF1246" s="60"/>
      <c r="AH1246" s="20"/>
    </row>
    <row r="1247" spans="1:34">
      <c r="A1247" s="99" t="s">
        <v>835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52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117</v>
      </c>
      <c r="S1247" s="14">
        <f>(N1247/100)*(I1247*$I$12)+(N1247/100)*(J1247*$J$12)</f>
        <v>52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122.85</v>
      </c>
      <c r="X1247" s="14">
        <f t="shared" si="413"/>
        <v>104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239.85</v>
      </c>
      <c r="AC1247" s="15">
        <f t="shared" si="417"/>
        <v>343.9</v>
      </c>
      <c r="AD1247" s="48">
        <f>(ROUND(AC1247-AC1238,1)/AC1238)</f>
        <v>0.20244755244755244</v>
      </c>
      <c r="AE1247" s="113"/>
      <c r="AF1247" s="60"/>
      <c r="AH1247" s="20"/>
    </row>
    <row r="1248" spans="1:34">
      <c r="A1248" s="99" t="s">
        <v>836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117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210.59999999999997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327.59999999999997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327.60000000000002</v>
      </c>
      <c r="AD1248" s="48">
        <f>(ROUND(AC1248-AC1238,1)/AC1238)</f>
        <v>0.14545454545454545</v>
      </c>
      <c r="AE1248" s="113"/>
      <c r="AF1248" s="60"/>
      <c r="AH1248" s="20"/>
    </row>
    <row r="1249" spans="1:34">
      <c r="A1249" s="99" t="s">
        <v>837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117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210.59999999999997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327.59999999999997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327.60000000000002</v>
      </c>
      <c r="AD1249" s="48">
        <f>(ROUND(AC1249-AC1238,1)/AC1238)</f>
        <v>0.14545454545454545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117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210.59999999999997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327.59999999999997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327.60000000000002</v>
      </c>
      <c r="AD1250" s="48">
        <f>(ROUND(AC1250-AC1238,1)/AC1238)</f>
        <v>0.14545454545454545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117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201.23999999999998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318.24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318.2</v>
      </c>
      <c r="AD1251" s="48">
        <f>(ROUND(AC1251-AC1238,1)/AC1238)</f>
        <v>0.1125874125874126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117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207.08999999999997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324.08999999999997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324.10000000000002</v>
      </c>
      <c r="AD1252" s="48">
        <f>(ROUND(AC1252-AC1238,1)/AC1238)</f>
        <v>0.13321678321678324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154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138.6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292.60000000000002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292.60000000000002</v>
      </c>
      <c r="AD1253" s="5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126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184.464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310.464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310.5</v>
      </c>
      <c r="AD1254" s="48">
        <f>(ROUND(AC1254-AC1253,1)/AC1253)</f>
        <v>6.1175666438824321E-2</v>
      </c>
      <c r="AE1254" s="113"/>
      <c r="AF1254" s="60"/>
      <c r="AH1254" s="20"/>
    </row>
    <row r="1255" spans="1:34">
      <c r="A1255" s="99" t="s">
        <v>804</v>
      </c>
      <c r="B1255" s="89">
        <v>0</v>
      </c>
      <c r="C1255" s="21" t="s">
        <v>838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140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126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266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266</v>
      </c>
      <c r="AD1255" s="48">
        <f>(ROUND(AC1255-AC1253,1)/AC1253)</f>
        <v>-9.0909090909090912E-2</v>
      </c>
      <c r="AE1255" s="113"/>
      <c r="AF1255" s="60"/>
      <c r="AH1255" s="20"/>
    </row>
    <row r="1256" spans="1:34">
      <c r="A1256" s="99" t="s">
        <v>805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140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126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266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266</v>
      </c>
      <c r="AD1256" s="48">
        <f>(ROUND(AC1256-AC1253,1)/AC1253)</f>
        <v>-9.0909090909090912E-2</v>
      </c>
      <c r="AE1256" s="113"/>
      <c r="AF1256" s="60"/>
      <c r="AH1256" s="20"/>
    </row>
    <row r="1257" spans="1:34">
      <c r="A1257" s="99" t="s">
        <v>806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140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126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266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266</v>
      </c>
      <c r="AD1257" s="48">
        <f>(ROUND(AC1257-AC1253,1)/AC1253)</f>
        <v>-9.0909090909090912E-2</v>
      </c>
      <c r="AE1257" s="113"/>
      <c r="AF1257" s="60"/>
      <c r="AH1257" s="20"/>
    </row>
    <row r="1258" spans="1:34">
      <c r="A1258" s="99" t="s">
        <v>656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140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126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266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266</v>
      </c>
      <c r="AD1258" s="48">
        <f>(ROUND(AC1258-AC1253,1)/AC1253)</f>
        <v>-9.0909090909090912E-2</v>
      </c>
      <c r="AE1258" s="113"/>
      <c r="AF1258" s="60"/>
      <c r="AH1258" s="20"/>
    </row>
    <row r="1259" spans="1:34">
      <c r="A1259" s="99" t="s">
        <v>597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56</v>
      </c>
      <c r="O1259" s="14">
        <f>E1259*$E$9</f>
        <v>126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50.400000000000006</v>
      </c>
      <c r="T1259" s="14">
        <f>(O1259/100)*(K1259*$K$9)</f>
        <v>119.7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106.4</v>
      </c>
      <c r="Y1259" s="14">
        <f t="shared" si="414"/>
        <v>245.7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352.1</v>
      </c>
      <c r="AD1259" s="48">
        <f>(ROUND(AC1259-AC1253,1)/AC1253)</f>
        <v>0.2033492822966507</v>
      </c>
      <c r="AE1259" s="113"/>
      <c r="AF1259" s="60"/>
      <c r="AH1259" s="20"/>
    </row>
    <row r="1260" spans="1:34">
      <c r="A1260" s="99" t="s">
        <v>833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56</v>
      </c>
      <c r="O1260" s="14">
        <f>E1260*$E$10</f>
        <v>0</v>
      </c>
      <c r="P1260" s="14">
        <f>F1260*$F$10</f>
        <v>126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50.400000000000006</v>
      </c>
      <c r="T1260" s="14">
        <f>(O1260/100)*(K1260*$J$10)</f>
        <v>0</v>
      </c>
      <c r="U1260" s="14">
        <f>(P1260/100)*(K1260*$K$10)+(P1260/100)*(L1260*$L$10)</f>
        <v>119.7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106.4</v>
      </c>
      <c r="Y1260" s="14">
        <f t="shared" si="414"/>
        <v>0</v>
      </c>
      <c r="Z1260" s="14">
        <f t="shared" si="415"/>
        <v>245.7</v>
      </c>
      <c r="AA1260" s="14">
        <f t="shared" si="416"/>
        <v>0</v>
      </c>
      <c r="AB1260" s="14">
        <f t="shared" si="420"/>
        <v>0</v>
      </c>
      <c r="AC1260" s="15">
        <f t="shared" si="419"/>
        <v>352.1</v>
      </c>
      <c r="AD1260" s="48">
        <f>(ROUND(AC1260-AC1253,1)/AC1253)</f>
        <v>0.2033492822966507</v>
      </c>
      <c r="AE1260" s="113"/>
      <c r="AF1260" s="60"/>
      <c r="AH1260" s="20"/>
    </row>
    <row r="1261" spans="1:34">
      <c r="A1261" s="99" t="s">
        <v>834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56</v>
      </c>
      <c r="O1261" s="14">
        <f>E1261*$E$11</f>
        <v>0</v>
      </c>
      <c r="P1261" s="14">
        <f>F1261*$F$11</f>
        <v>0</v>
      </c>
      <c r="Q1261" s="14">
        <f>G1261*$G$11</f>
        <v>126</v>
      </c>
      <c r="R1261" s="14">
        <f>H1261*$H$11</f>
        <v>0</v>
      </c>
      <c r="S1261" s="14">
        <f>(N1261/100)*(I1261*$I$11)+(N1261/100)*(J1261*$J$11)</f>
        <v>50.400000000000006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119.7</v>
      </c>
      <c r="W1261" s="14">
        <f>(R1261/100)*(K1261*$K$11)+(R1261/100)*(L1261*$L$11)</f>
        <v>0</v>
      </c>
      <c r="X1261" s="14">
        <f t="shared" si="413"/>
        <v>106.4</v>
      </c>
      <c r="Y1261" s="14">
        <f t="shared" si="414"/>
        <v>0</v>
      </c>
      <c r="Z1261" s="14">
        <f t="shared" si="415"/>
        <v>0</v>
      </c>
      <c r="AA1261" s="14">
        <f t="shared" si="416"/>
        <v>245.7</v>
      </c>
      <c r="AB1261" s="14">
        <f t="shared" si="420"/>
        <v>0</v>
      </c>
      <c r="AC1261" s="15">
        <f t="shared" si="419"/>
        <v>352.1</v>
      </c>
      <c r="AD1261" s="48">
        <f>(ROUND(AC1261-AC1253,1)/AC1253)</f>
        <v>0.2033492822966507</v>
      </c>
      <c r="AE1261" s="113"/>
      <c r="AF1261" s="60"/>
      <c r="AH1261" s="20"/>
    </row>
    <row r="1262" spans="1:34">
      <c r="A1262" s="99" t="s">
        <v>835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56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126</v>
      </c>
      <c r="S1262" s="14">
        <f>(N1262/100)*(I1262*$I$12)+(N1262/100)*(J1262*$J$12)</f>
        <v>50.400000000000006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119.7</v>
      </c>
      <c r="X1262" s="14">
        <f t="shared" si="413"/>
        <v>106.4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245.7</v>
      </c>
      <c r="AC1262" s="15">
        <f t="shared" si="419"/>
        <v>352.1</v>
      </c>
      <c r="AD1262" s="48">
        <f>(ROUND(AC1262-AC1253,1)/AC1253)</f>
        <v>0.2033492822966507</v>
      </c>
      <c r="AE1262" s="113"/>
      <c r="AF1262" s="60"/>
      <c r="AH1262" s="20"/>
    </row>
    <row r="1263" spans="1:34">
      <c r="A1263" s="99" t="s">
        <v>836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126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207.89999999999998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333.9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333.9</v>
      </c>
      <c r="AD1263" s="48">
        <f>(ROUND(AC1263-AC1253,1)/AC1253)</f>
        <v>0.14114832535885166</v>
      </c>
      <c r="AE1263" s="113"/>
      <c r="AF1263" s="60"/>
      <c r="AH1263" s="20"/>
    </row>
    <row r="1264" spans="1:34">
      <c r="A1264" s="99" t="s">
        <v>837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126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207.89999999999998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333.9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333.9</v>
      </c>
      <c r="AD1264" s="48">
        <f>(ROUND(AC1264-AC1253,1)/AC1253)</f>
        <v>0.14114832535885166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126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207.89999999999998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333.9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333.9</v>
      </c>
      <c r="AD1265" s="48">
        <f>(ROUND(AC1265-AC1253,1)/AC1253)</f>
        <v>0.14114832535885166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126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204.75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330.75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330.8</v>
      </c>
      <c r="AD1266" s="48">
        <f>(ROUND(AC1266-AC1253,1)/AC1253)</f>
        <v>0.13055365686944634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126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195.93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321.93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321.89999999999998</v>
      </c>
      <c r="AD1267" s="48">
        <f>(ROUND(AC1267-AC1253,1)/AC1253)</f>
        <v>0.10013670539986329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156.20000000000002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140.58000000000001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296.78000000000003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296.8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127.8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187.0992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314.89920000000001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314.89999999999998</v>
      </c>
      <c r="AD1269" s="48">
        <f>(ROUND(AC1269-AC1268,1)/AC1268)</f>
        <v>6.0983827493261457E-2</v>
      </c>
      <c r="AE1269" s="113"/>
      <c r="AF1269" s="60"/>
      <c r="AH1269" s="20"/>
    </row>
    <row r="1270" spans="1:34">
      <c r="A1270" s="99" t="s">
        <v>804</v>
      </c>
      <c r="B1270" s="87">
        <v>25</v>
      </c>
      <c r="C1270" s="21" t="s">
        <v>838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142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127.79999999999998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269.79999999999995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269.8</v>
      </c>
      <c r="AD1270" s="48">
        <f>(ROUND(AC1270-AC1268,1)/AC1268)</f>
        <v>-9.0970350404312658E-2</v>
      </c>
      <c r="AE1270" s="113"/>
      <c r="AF1270" s="60"/>
      <c r="AH1270" s="20"/>
    </row>
    <row r="1271" spans="1:34">
      <c r="A1271" s="99" t="s">
        <v>805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142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127.79999999999998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269.79999999999995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269.8</v>
      </c>
      <c r="AD1271" s="48">
        <f>(ROUND(AC1271-AC1268,1)/AC1268)</f>
        <v>-9.0970350404312658E-2</v>
      </c>
      <c r="AE1271" s="113"/>
      <c r="AF1271" s="60"/>
      <c r="AH1271" s="20"/>
    </row>
    <row r="1272" spans="1:34">
      <c r="A1272" s="99" t="s">
        <v>806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142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127.79999999999998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269.79999999999995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269.8</v>
      </c>
      <c r="AD1272" s="48">
        <f>(ROUND(AC1272-AC1268,1)/AC1268)</f>
        <v>-9.0970350404312658E-2</v>
      </c>
      <c r="AE1272" s="113"/>
      <c r="AF1272" s="60"/>
      <c r="AH1272" s="20"/>
    </row>
    <row r="1273" spans="1:34">
      <c r="A1273" s="99" t="s">
        <v>656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142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127.79999999999998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269.79999999999995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269.8</v>
      </c>
      <c r="AD1273" s="48">
        <f>(ROUND(AC1273-AC1268,1)/AC1268)</f>
        <v>-9.0970350404312658E-2</v>
      </c>
      <c r="AE1273" s="113"/>
      <c r="AF1273" s="60"/>
      <c r="AH1273" s="20"/>
    </row>
    <row r="1274" spans="1:34">
      <c r="A1274" s="99" t="s">
        <v>597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56.800000000000004</v>
      </c>
      <c r="O1274" s="14">
        <f>E1274*$E$9</f>
        <v>127.8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51.120000000000005</v>
      </c>
      <c r="T1274" s="14">
        <f>(O1274/100)*(K1274*$K$9)</f>
        <v>121.41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107.92000000000002</v>
      </c>
      <c r="Y1274" s="14">
        <f t="shared" si="414"/>
        <v>249.20999999999998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357.1</v>
      </c>
      <c r="AD1274" s="48">
        <f>(ROUND(AC1274-AC1268,1)/AC1268)</f>
        <v>0.20316711590296493</v>
      </c>
      <c r="AE1274" s="113"/>
      <c r="AF1274" s="60"/>
      <c r="AH1274" s="20"/>
    </row>
    <row r="1275" spans="1:34">
      <c r="A1275" s="99" t="s">
        <v>833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56.800000000000004</v>
      </c>
      <c r="O1275" s="14">
        <f>E1275*$E$10</f>
        <v>0</v>
      </c>
      <c r="P1275" s="14">
        <f>F1275*$F$10</f>
        <v>127.8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51.120000000000005</v>
      </c>
      <c r="T1275" s="14">
        <f>(O1275/100)*(K1275*$J$10)</f>
        <v>0</v>
      </c>
      <c r="U1275" s="14">
        <f>(P1275/100)*(K1275*$K$10)+(P1275/100)*(L1275*$L$10)</f>
        <v>121.41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107.92000000000002</v>
      </c>
      <c r="Y1275" s="14">
        <f t="shared" si="414"/>
        <v>0</v>
      </c>
      <c r="Z1275" s="14">
        <f t="shared" si="415"/>
        <v>249.20999999999998</v>
      </c>
      <c r="AA1275" s="14">
        <f t="shared" si="416"/>
        <v>0</v>
      </c>
      <c r="AB1275" s="14">
        <f t="shared" si="422"/>
        <v>0</v>
      </c>
      <c r="AC1275" s="15">
        <f t="shared" si="421"/>
        <v>357.1</v>
      </c>
      <c r="AD1275" s="48">
        <f>(ROUND(AC1275-AC1268,1)/AC1268)</f>
        <v>0.20316711590296493</v>
      </c>
      <c r="AE1275" s="113"/>
      <c r="AF1275" s="60"/>
      <c r="AH1275" s="20"/>
    </row>
    <row r="1276" spans="1:34">
      <c r="A1276" s="99" t="s">
        <v>834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56.800000000000004</v>
      </c>
      <c r="O1276" s="14">
        <f>E1276*$E$11</f>
        <v>0</v>
      </c>
      <c r="P1276" s="14">
        <f>F1276*$F$11</f>
        <v>0</v>
      </c>
      <c r="Q1276" s="14">
        <f>G1276*$G$11</f>
        <v>127.8</v>
      </c>
      <c r="R1276" s="14">
        <f>H1276*$H$11</f>
        <v>0</v>
      </c>
      <c r="S1276" s="14">
        <f>(N1276/100)*(I1276*$I$11)+(N1276/100)*(J1276*$J$11)</f>
        <v>51.120000000000005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121.41</v>
      </c>
      <c r="W1276" s="14">
        <f>(R1276/100)*(K1276*$K$11)+(R1276/100)*(L1276*$L$11)</f>
        <v>0</v>
      </c>
      <c r="X1276" s="14">
        <f t="shared" si="413"/>
        <v>107.92000000000002</v>
      </c>
      <c r="Y1276" s="14">
        <f t="shared" si="414"/>
        <v>0</v>
      </c>
      <c r="Z1276" s="14">
        <f t="shared" si="415"/>
        <v>0</v>
      </c>
      <c r="AA1276" s="14">
        <f t="shared" si="416"/>
        <v>249.20999999999998</v>
      </c>
      <c r="AB1276" s="14">
        <f t="shared" si="422"/>
        <v>0</v>
      </c>
      <c r="AC1276" s="15">
        <f t="shared" si="421"/>
        <v>357.1</v>
      </c>
      <c r="AD1276" s="48">
        <f>(ROUND(AC1276-AC1268,1)/AC1268)</f>
        <v>0.20316711590296493</v>
      </c>
      <c r="AE1276" s="113"/>
      <c r="AF1276" s="60"/>
      <c r="AH1276" s="20"/>
    </row>
    <row r="1277" spans="1:34">
      <c r="A1277" s="99" t="s">
        <v>835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56.800000000000004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127.8</v>
      </c>
      <c r="S1277" s="14">
        <f>(N1277/100)*(I1277*$I$12)+(N1277/100)*(J1277*$J$12)</f>
        <v>51.120000000000005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121.41</v>
      </c>
      <c r="X1277" s="14">
        <f t="shared" si="413"/>
        <v>107.92000000000002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249.20999999999998</v>
      </c>
      <c r="AC1277" s="15">
        <f t="shared" si="421"/>
        <v>357.1</v>
      </c>
      <c r="AD1277" s="48">
        <f>(ROUND(AC1277-AC1268,1)/AC1268)</f>
        <v>0.20316711590296493</v>
      </c>
      <c r="AE1277" s="113"/>
      <c r="AF1277" s="60"/>
      <c r="AH1277" s="20"/>
    </row>
    <row r="1278" spans="1:34">
      <c r="A1278" s="99" t="s">
        <v>836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127.8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210.87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338.67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338.7</v>
      </c>
      <c r="AD1278" s="48">
        <f>(ROUND(AC1278-AC1268,1)/AC1268)</f>
        <v>0.14117250673854445</v>
      </c>
      <c r="AE1278" s="113"/>
      <c r="AF1278" s="60"/>
      <c r="AH1278" s="20"/>
    </row>
    <row r="1279" spans="1:34">
      <c r="A1279" s="99" t="s">
        <v>837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127.8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210.87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338.67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338.7</v>
      </c>
      <c r="AD1279" s="48">
        <f>(ROUND(AC1279-AC1268,1)/AC1268)</f>
        <v>0.14117250673854445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127.8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210.87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338.67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338.7</v>
      </c>
      <c r="AD1280" s="48">
        <f>(ROUND(AC1280-AC1268,1)/AC1268)</f>
        <v>0.14117250673854445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127.8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207.036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334.83600000000001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334.8</v>
      </c>
      <c r="AD1281" s="48">
        <f>(ROUND(AC1281-AC1268,1)/AC1268)</f>
        <v>0.12803234501347707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127.8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197.45100000000002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325.25100000000003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325.3</v>
      </c>
      <c r="AD1282" s="48">
        <f>(ROUND(AC1282-AC1268,1)/AC1268)</f>
        <v>9.6024258760107811E-2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145.20000000000002</v>
      </c>
      <c r="O1283" s="52">
        <f>E1283*$E$3</f>
        <v>0</v>
      </c>
      <c r="P1283" s="52">
        <f>F1283*$F$3</f>
        <v>0</v>
      </c>
      <c r="Q1283" s="52">
        <f>G1283*$G$3</f>
        <v>99.000000000000014</v>
      </c>
      <c r="R1283" s="52">
        <f>H1283*$H$3</f>
        <v>0</v>
      </c>
      <c r="S1283" s="52">
        <f>(N1283/100)*(I1283*$I$3)+(N1283/100)*(J1283*$J$3)</f>
        <v>101.64000000000001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19.8</v>
      </c>
      <c r="W1283" s="52">
        <f>(R1283/100)*(K1283*$K$3)+(R1283/100)*(L1283*$L$3)</f>
        <v>0</v>
      </c>
      <c r="X1283" s="52">
        <f t="shared" ref="X1283:X1418" si="423">N1283+S1283</f>
        <v>246.84000000000003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118.80000000000001</v>
      </c>
      <c r="AB1283" s="52">
        <f t="shared" si="422"/>
        <v>0</v>
      </c>
      <c r="AC1283" s="53">
        <f>ROUND(X1283+Y1283+Z1283+AA1283+AB1283,1)</f>
        <v>365.6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118.8</v>
      </c>
      <c r="O1284" s="14">
        <f>E1284*$E$4</f>
        <v>0</v>
      </c>
      <c r="P1284" s="14">
        <f>F1284*$F$4</f>
        <v>0</v>
      </c>
      <c r="Q1284" s="14">
        <f>G1284*$G$4</f>
        <v>81</v>
      </c>
      <c r="R1284" s="14">
        <f>H1284*$H$4</f>
        <v>0</v>
      </c>
      <c r="S1284" s="14">
        <f>(N1284/100)*(I1284*$I$4)+(N1284/100)*(J1284*$J$4)</f>
        <v>155.3904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16.200000000000003</v>
      </c>
      <c r="W1284" s="14">
        <f>(R1284/100)*(K1284*$K$4)+(R1284/100)*(L1284*$L$4)</f>
        <v>0</v>
      </c>
      <c r="X1284" s="14">
        <f t="shared" si="423"/>
        <v>274.19040000000001</v>
      </c>
      <c r="Y1284" s="14">
        <f t="shared" si="424"/>
        <v>0</v>
      </c>
      <c r="Z1284" s="14">
        <f t="shared" si="425"/>
        <v>0</v>
      </c>
      <c r="AA1284" s="14">
        <f t="shared" si="426"/>
        <v>97.2</v>
      </c>
      <c r="AB1284" s="14">
        <f>R1284+W1284</f>
        <v>0</v>
      </c>
      <c r="AC1284" s="15">
        <f>ROUND(X1284+Y1284+Z1284+AA1284+AB1284,1)</f>
        <v>371.4</v>
      </c>
      <c r="AD1284" s="48">
        <f>(ROUND(AC1284-AC1283,1)/AC1283)</f>
        <v>1.5864332603938731E-2</v>
      </c>
      <c r="AE1284" s="113"/>
      <c r="AF1284" s="60"/>
      <c r="AH1284" s="20"/>
    </row>
    <row r="1285" spans="1:34">
      <c r="A1285" s="99" t="s">
        <v>804</v>
      </c>
      <c r="B1285" s="89">
        <v>25</v>
      </c>
      <c r="C1285" s="21" t="s">
        <v>838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132</v>
      </c>
      <c r="O1285" s="14">
        <f>E1285*$E$5</f>
        <v>0</v>
      </c>
      <c r="P1285" s="14">
        <f>F1285*$F$5</f>
        <v>0</v>
      </c>
      <c r="Q1285" s="14">
        <f>G1285*$G$5</f>
        <v>90</v>
      </c>
      <c r="R1285" s="14">
        <f>H1285*$H$5</f>
        <v>0</v>
      </c>
      <c r="S1285" s="14">
        <f>(N1285/100)*(I1285*$I$5)+(N1285/100)*(J1285*$J$5)</f>
        <v>92.4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18</v>
      </c>
      <c r="W1285" s="14">
        <f>(R1285/100)*(K1285*$K$5)+(R1285/100)*(L1285*$L$5)</f>
        <v>0</v>
      </c>
      <c r="X1285" s="14">
        <f t="shared" si="423"/>
        <v>224.4</v>
      </c>
      <c r="Y1285" s="14">
        <f t="shared" si="424"/>
        <v>0</v>
      </c>
      <c r="Z1285" s="14">
        <f t="shared" si="425"/>
        <v>0</v>
      </c>
      <c r="AA1285" s="14">
        <f t="shared" si="426"/>
        <v>108</v>
      </c>
      <c r="AB1285" s="14">
        <f>R1285+W1285</f>
        <v>0</v>
      </c>
      <c r="AC1285" s="15">
        <f t="shared" ref="AC1285:AC1297" si="427">ROUND(X1285+Y1285+Z1285+AA1285+AB1285,1)</f>
        <v>332.4</v>
      </c>
      <c r="AD1285" s="48">
        <f>(ROUND(AC1285-AC1283,1)/AC1283)</f>
        <v>-9.0809628008752738E-2</v>
      </c>
      <c r="AE1285" s="113"/>
      <c r="AF1285" s="60"/>
      <c r="AH1285" s="20"/>
    </row>
    <row r="1286" spans="1:34">
      <c r="A1286" s="99" t="s">
        <v>805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132</v>
      </c>
      <c r="O1286" s="14">
        <f>E1286*$E$6</f>
        <v>0</v>
      </c>
      <c r="P1286" s="14">
        <f>F1286*$F$6</f>
        <v>0</v>
      </c>
      <c r="Q1286" s="14">
        <f>G1286*$G$6</f>
        <v>90</v>
      </c>
      <c r="R1286" s="14">
        <f>H1286*$H$6</f>
        <v>0</v>
      </c>
      <c r="S1286" s="14">
        <f>(N1286/100)*(I1286*$I$6)+(N1286/100)*(J1286*$J$6)</f>
        <v>92.4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18</v>
      </c>
      <c r="W1286" s="14">
        <f>(R1286/100)*(K1286*$K$6)+(R1286/100)*(L1286*$L$6)</f>
        <v>0</v>
      </c>
      <c r="X1286" s="14">
        <f t="shared" si="423"/>
        <v>224.4</v>
      </c>
      <c r="Y1286" s="14">
        <f t="shared" si="424"/>
        <v>0</v>
      </c>
      <c r="Z1286" s="14">
        <f t="shared" si="425"/>
        <v>0</v>
      </c>
      <c r="AA1286" s="14">
        <f t="shared" si="426"/>
        <v>108</v>
      </c>
      <c r="AB1286" s="14">
        <f t="shared" ref="AB1286:AB1298" si="428">R1286+W1286</f>
        <v>0</v>
      </c>
      <c r="AC1286" s="15">
        <f t="shared" si="427"/>
        <v>332.4</v>
      </c>
      <c r="AD1286" s="48">
        <f>(ROUND(AC1286-AC1283,1)/AC1283)</f>
        <v>-9.0809628008752738E-2</v>
      </c>
      <c r="AE1286" s="113"/>
      <c r="AF1286" s="60"/>
      <c r="AH1286" s="20"/>
    </row>
    <row r="1287" spans="1:34">
      <c r="A1287" s="99" t="s">
        <v>806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132</v>
      </c>
      <c r="O1287" s="14">
        <f>E1287*$E$7</f>
        <v>0</v>
      </c>
      <c r="P1287" s="14">
        <f>F1287*$F$7</f>
        <v>0</v>
      </c>
      <c r="Q1287" s="14">
        <f>G1287*$G$7</f>
        <v>90</v>
      </c>
      <c r="R1287" s="14">
        <f>H1287*$H$7</f>
        <v>0</v>
      </c>
      <c r="S1287" s="14">
        <f>(N1287/100)*(I1287*$I$7)+(N1287/100)*(J1287*$J$7)</f>
        <v>92.4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18</v>
      </c>
      <c r="W1287" s="14">
        <f>(R1287/100)*(K1287*$K$7)+(R1287/100)*(L1287*$L$7)</f>
        <v>0</v>
      </c>
      <c r="X1287" s="14">
        <f t="shared" si="423"/>
        <v>224.4</v>
      </c>
      <c r="Y1287" s="14">
        <f t="shared" si="424"/>
        <v>0</v>
      </c>
      <c r="Z1287" s="14">
        <f t="shared" si="425"/>
        <v>0</v>
      </c>
      <c r="AA1287" s="14">
        <f t="shared" si="426"/>
        <v>108</v>
      </c>
      <c r="AB1287" s="14">
        <f t="shared" si="428"/>
        <v>0</v>
      </c>
      <c r="AC1287" s="15">
        <f t="shared" si="427"/>
        <v>332.4</v>
      </c>
      <c r="AD1287" s="48">
        <f>(ROUND(AC1287-AC1283,1)/AC1283)</f>
        <v>-9.0809628008752738E-2</v>
      </c>
      <c r="AE1287" s="113"/>
      <c r="AF1287" s="60"/>
      <c r="AH1287" s="20"/>
    </row>
    <row r="1288" spans="1:34">
      <c r="A1288" s="99" t="s">
        <v>656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132</v>
      </c>
      <c r="O1288" s="14">
        <f>E1288*$E$8</f>
        <v>0</v>
      </c>
      <c r="P1288" s="14">
        <f>F1288*$F$8</f>
        <v>0</v>
      </c>
      <c r="Q1288" s="14">
        <f>G1288*$G$8</f>
        <v>90</v>
      </c>
      <c r="R1288" s="14">
        <f>H1288*$H$8</f>
        <v>0</v>
      </c>
      <c r="S1288" s="14">
        <f>(N1288/100)*(I1288*$I$8)+(N1288/100)*(J1288*$J$8)</f>
        <v>92.4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18</v>
      </c>
      <c r="W1288" s="14">
        <f>(R1288/100)*(K1288*$K$8)+(R1288/100)*(L1288*$L$8)</f>
        <v>0</v>
      </c>
      <c r="X1288" s="14">
        <f t="shared" si="423"/>
        <v>224.4</v>
      </c>
      <c r="Y1288" s="14">
        <f t="shared" si="424"/>
        <v>0</v>
      </c>
      <c r="Z1288" s="14">
        <f t="shared" si="425"/>
        <v>0</v>
      </c>
      <c r="AA1288" s="14">
        <f t="shared" si="426"/>
        <v>108</v>
      </c>
      <c r="AB1288" s="14">
        <f t="shared" si="428"/>
        <v>0</v>
      </c>
      <c r="AC1288" s="15">
        <f t="shared" si="427"/>
        <v>332.4</v>
      </c>
      <c r="AD1288" s="48">
        <f>(ROUND(AC1288-AC1283,1)/AC1283)</f>
        <v>-9.0809628008752738E-2</v>
      </c>
      <c r="AE1288" s="113"/>
      <c r="AF1288" s="60"/>
      <c r="AH1288" s="20"/>
    </row>
    <row r="1289" spans="1:34">
      <c r="A1289" s="99" t="s">
        <v>597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52</v>
      </c>
      <c r="O1289" s="14">
        <f>E1289*$E$9</f>
        <v>163.80000000000001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36.4</v>
      </c>
      <c r="T1289" s="14">
        <f>(O1289/100)*(K1289*$K$9)</f>
        <v>117.93600000000001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88.4</v>
      </c>
      <c r="Y1289" s="14">
        <f t="shared" si="424"/>
        <v>281.73599999999999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370.1</v>
      </c>
      <c r="AD1289" s="48">
        <f>(ROUND(AC1289-AC1283,1)/AC1283)</f>
        <v>1.2308533916849015E-2</v>
      </c>
      <c r="AE1289" s="113"/>
      <c r="AF1289" s="60"/>
      <c r="AH1289" s="20"/>
    </row>
    <row r="1290" spans="1:34">
      <c r="A1290" s="99" t="s">
        <v>833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52</v>
      </c>
      <c r="O1290" s="14">
        <f>E1290*$E$10</f>
        <v>0</v>
      </c>
      <c r="P1290" s="14">
        <f>F1290*$F$10</f>
        <v>163.80000000000001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36.4</v>
      </c>
      <c r="T1290" s="14">
        <f>(O1290/100)*(K1290*$J$10)</f>
        <v>0</v>
      </c>
      <c r="U1290" s="14">
        <f>(P1290/100)*(K1290*$K$10)+(P1290/100)*(L1290*$L$10)</f>
        <v>117.93600000000001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88.4</v>
      </c>
      <c r="Y1290" s="14">
        <f t="shared" si="424"/>
        <v>0</v>
      </c>
      <c r="Z1290" s="14">
        <f t="shared" si="425"/>
        <v>281.73599999999999</v>
      </c>
      <c r="AA1290" s="14">
        <f t="shared" si="426"/>
        <v>0</v>
      </c>
      <c r="AB1290" s="14">
        <f t="shared" si="428"/>
        <v>0</v>
      </c>
      <c r="AC1290" s="15">
        <f t="shared" si="427"/>
        <v>370.1</v>
      </c>
      <c r="AD1290" s="48">
        <f>(ROUND(AC1290-AC1283,1)/AC1283)</f>
        <v>1.2308533916849015E-2</v>
      </c>
      <c r="AE1290" s="113"/>
      <c r="AF1290" s="60"/>
      <c r="AH1290" s="20"/>
    </row>
    <row r="1291" spans="1:34">
      <c r="A1291" s="99" t="s">
        <v>834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52</v>
      </c>
      <c r="O1291" s="14">
        <f>E1291*$E$11</f>
        <v>0</v>
      </c>
      <c r="P1291" s="14">
        <f>F1291*$F$11</f>
        <v>0</v>
      </c>
      <c r="Q1291" s="14">
        <f>G1291*$G$11</f>
        <v>163.80000000000001</v>
      </c>
      <c r="R1291" s="14">
        <f>H1291*$H$11</f>
        <v>0</v>
      </c>
      <c r="S1291" s="14">
        <f>(N1291/100)*(I1291*$I$11)+(N1291/100)*(J1291*$J$11)</f>
        <v>36.4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117.93600000000001</v>
      </c>
      <c r="W1291" s="14">
        <f>(R1291/100)*(K1291*$K$11)+(R1291/100)*(L1291*$L$11)</f>
        <v>0</v>
      </c>
      <c r="X1291" s="14">
        <f t="shared" si="423"/>
        <v>88.4</v>
      </c>
      <c r="Y1291" s="14">
        <f t="shared" si="424"/>
        <v>0</v>
      </c>
      <c r="Z1291" s="14">
        <f t="shared" si="425"/>
        <v>0</v>
      </c>
      <c r="AA1291" s="14">
        <f t="shared" si="426"/>
        <v>281.73599999999999</v>
      </c>
      <c r="AB1291" s="14">
        <f t="shared" si="428"/>
        <v>0</v>
      </c>
      <c r="AC1291" s="15">
        <f t="shared" si="427"/>
        <v>370.1</v>
      </c>
      <c r="AD1291" s="48">
        <f>(ROUND(AC1291-AC1283,1)/AC1283)</f>
        <v>1.2308533916849015E-2</v>
      </c>
      <c r="AE1291" s="113"/>
      <c r="AF1291" s="60"/>
      <c r="AH1291" s="20"/>
    </row>
    <row r="1292" spans="1:34">
      <c r="A1292" s="99" t="s">
        <v>835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52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163.80000000000001</v>
      </c>
      <c r="S1292" s="14">
        <f>(N1292/100)*(I1292*$I$12)+(N1292/100)*(J1292*$J$12)</f>
        <v>36.4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117.93600000000001</v>
      </c>
      <c r="X1292" s="14">
        <f t="shared" si="423"/>
        <v>88.4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281.73599999999999</v>
      </c>
      <c r="AC1292" s="15">
        <f t="shared" si="427"/>
        <v>370.1</v>
      </c>
      <c r="AD1292" s="48">
        <f>(ROUND(AC1292-AC1283,1)/AC1283)</f>
        <v>1.2308533916849015E-2</v>
      </c>
      <c r="AE1292" s="113"/>
      <c r="AF1292" s="60"/>
      <c r="AH1292" s="20"/>
    </row>
    <row r="1293" spans="1:34">
      <c r="A1293" s="99" t="s">
        <v>836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118.8</v>
      </c>
      <c r="O1293" s="14">
        <f>E1293*$E$13</f>
        <v>0</v>
      </c>
      <c r="P1293" s="14">
        <f>F1293*$F$13</f>
        <v>0</v>
      </c>
      <c r="Q1293" s="14">
        <f>G1293*$G$13</f>
        <v>81</v>
      </c>
      <c r="R1293" s="14">
        <f>H1293*$H$13</f>
        <v>0</v>
      </c>
      <c r="S1293" s="14">
        <f>(N1293/100)*(I1293*$I$14)+(N1293/100)*(J1293*$J$14)+(N1293/100)*(M1293*$M$14)</f>
        <v>124.74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44.550000000000004</v>
      </c>
      <c r="W1293" s="14">
        <f>(R1293/100)*(K1293*$K$13)+(R1293/100)*(L1293*$L$13)+(R1293/100)*(M1293*$M$13)</f>
        <v>0</v>
      </c>
      <c r="X1293" s="14">
        <f t="shared" si="423"/>
        <v>243.54</v>
      </c>
      <c r="Y1293" s="14">
        <f t="shared" si="424"/>
        <v>0</v>
      </c>
      <c r="Z1293" s="14">
        <f t="shared" si="425"/>
        <v>0</v>
      </c>
      <c r="AA1293" s="14">
        <f t="shared" si="426"/>
        <v>125.55000000000001</v>
      </c>
      <c r="AB1293" s="14">
        <f t="shared" si="428"/>
        <v>0</v>
      </c>
      <c r="AC1293" s="15">
        <f t="shared" si="427"/>
        <v>369.1</v>
      </c>
      <c r="AD1293" s="48">
        <f>(ROUND(AC1293-AC1283,1)/AC1283)</f>
        <v>9.5733041575492336E-3</v>
      </c>
      <c r="AE1293" s="113"/>
      <c r="AF1293" s="60"/>
      <c r="AH1293" s="20"/>
    </row>
    <row r="1294" spans="1:34">
      <c r="A1294" s="99" t="s">
        <v>837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144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201.6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345.6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345.6</v>
      </c>
      <c r="AD1294" s="48">
        <f>(ROUND(AC1294-AC1283,1)/AC1283)</f>
        <v>-5.4704595185995623E-2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144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201.6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345.6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345.6</v>
      </c>
      <c r="AD1295" s="48">
        <f>(ROUND(AC1295-AC1283,1)/AC1283)</f>
        <v>-5.4704595185995623E-2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118.8</v>
      </c>
      <c r="O1296" s="14">
        <f>E1296*$E$16</f>
        <v>0</v>
      </c>
      <c r="P1296" s="14">
        <f>F1296*$F$16</f>
        <v>0</v>
      </c>
      <c r="Q1296" s="14">
        <f>G1296*$G$16</f>
        <v>81</v>
      </c>
      <c r="R1296" s="14">
        <f>H1296*$H$16</f>
        <v>0</v>
      </c>
      <c r="S1296" s="14">
        <f>(N1296/100)*(I1296*$I$16)+(N1296/100)*(J1296*$J$16)</f>
        <v>171.666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32.400000000000006</v>
      </c>
      <c r="W1296" s="14">
        <f>(R1296/100)*(K1296*$K$16)+(R1296/100)*(L1296*$L$16)</f>
        <v>0</v>
      </c>
      <c r="X1296" s="14">
        <f t="shared" si="423"/>
        <v>290.46600000000001</v>
      </c>
      <c r="Y1296" s="14">
        <f t="shared" si="424"/>
        <v>0</v>
      </c>
      <c r="Z1296" s="14">
        <f t="shared" si="425"/>
        <v>0</v>
      </c>
      <c r="AA1296" s="14">
        <f t="shared" si="426"/>
        <v>113.4</v>
      </c>
      <c r="AB1296" s="14">
        <f t="shared" si="428"/>
        <v>0</v>
      </c>
      <c r="AC1296" s="15">
        <f t="shared" si="427"/>
        <v>403.9</v>
      </c>
      <c r="AD1296" s="48">
        <f>(ROUND(AC1296-AC1283,1)/AC1283)</f>
        <v>0.10475929978118161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118.8</v>
      </c>
      <c r="O1297" s="14">
        <f>E1297*$E$17</f>
        <v>0</v>
      </c>
      <c r="P1297" s="14">
        <f>F1297*$F$17</f>
        <v>0</v>
      </c>
      <c r="Q1297" s="14">
        <f>G1297*$G$17</f>
        <v>81</v>
      </c>
      <c r="R1297" s="14">
        <f>H1297*$H$17</f>
        <v>0</v>
      </c>
      <c r="S1297" s="14">
        <f>(N1297/100)*(I1297*$I$17)+(N1297/100)*(J1297*$J$17)</f>
        <v>160.97399999999999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32.400000000000006</v>
      </c>
      <c r="W1297" s="14">
        <f>(R1297/100)*(K1297*$K$17)+(R1297/100)*(L1297*$L$17)</f>
        <v>0</v>
      </c>
      <c r="X1297" s="14">
        <f t="shared" si="423"/>
        <v>279.774</v>
      </c>
      <c r="Y1297" s="14">
        <f t="shared" si="424"/>
        <v>0</v>
      </c>
      <c r="Z1297" s="14">
        <f t="shared" si="425"/>
        <v>0</v>
      </c>
      <c r="AA1297" s="14">
        <f t="shared" si="426"/>
        <v>113.4</v>
      </c>
      <c r="AB1297" s="14">
        <f t="shared" si="428"/>
        <v>0</v>
      </c>
      <c r="AC1297" s="15">
        <f t="shared" si="427"/>
        <v>393.2</v>
      </c>
      <c r="AD1297" s="48">
        <f>(ROUND(AC1297-AC1283,1)/AC1283)</f>
        <v>7.5492341356673959E-2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156.20000000000002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140.58000000000001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296.78000000000003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296.8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127.8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187.0992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314.89920000000001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314.89999999999998</v>
      </c>
      <c r="AD1299" s="48">
        <f>(ROUND(AC1299-AC1298,1)/AC1298)</f>
        <v>6.0983827493261457E-2</v>
      </c>
      <c r="AE1299" s="113"/>
      <c r="AF1299" s="60"/>
      <c r="AH1299" s="20"/>
    </row>
    <row r="1300" spans="1:34">
      <c r="A1300" s="99" t="s">
        <v>804</v>
      </c>
      <c r="B1300" s="87">
        <v>0</v>
      </c>
      <c r="C1300" s="21" t="s">
        <v>838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142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127.79999999999998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269.79999999999995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269.8</v>
      </c>
      <c r="AD1300" s="48">
        <f>(ROUND(AC1300-AC1298,1)/AC1298)</f>
        <v>-9.0970350404312658E-2</v>
      </c>
      <c r="AE1300" s="113"/>
      <c r="AF1300" s="60"/>
      <c r="AH1300" s="20"/>
    </row>
    <row r="1301" spans="1:34">
      <c r="A1301" s="99" t="s">
        <v>805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142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127.79999999999998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269.79999999999995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269.8</v>
      </c>
      <c r="AD1301" s="48">
        <f>(ROUND(AC1301-AC1298,1)/AC1298)</f>
        <v>-9.0970350404312658E-2</v>
      </c>
      <c r="AE1301" s="113"/>
      <c r="AF1301" s="60"/>
      <c r="AH1301" s="20"/>
    </row>
    <row r="1302" spans="1:34">
      <c r="A1302" s="99" t="s">
        <v>806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142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127.79999999999998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269.79999999999995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269.8</v>
      </c>
      <c r="AD1302" s="48">
        <f>(ROUND(AC1302-AC1298,1)/AC1298)</f>
        <v>-9.0970350404312658E-2</v>
      </c>
      <c r="AE1302" s="113"/>
      <c r="AF1302" s="60"/>
      <c r="AH1302" s="20"/>
    </row>
    <row r="1303" spans="1:34">
      <c r="A1303" s="99" t="s">
        <v>656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142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127.79999999999998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269.79999999999995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269.8</v>
      </c>
      <c r="AD1303" s="48">
        <f>(ROUND(AC1303-AC1298,1)/AC1298)</f>
        <v>-9.0970350404312658E-2</v>
      </c>
      <c r="AE1303" s="113"/>
      <c r="AF1303" s="60"/>
      <c r="AH1303" s="20"/>
    </row>
    <row r="1304" spans="1:34">
      <c r="A1304" s="99" t="s">
        <v>597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56.800000000000004</v>
      </c>
      <c r="O1304" s="14">
        <f>E1304*$E$9</f>
        <v>127.8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51.120000000000005</v>
      </c>
      <c r="T1304" s="14">
        <f>(O1304/100)*(K1304*$K$9)</f>
        <v>121.41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107.92000000000002</v>
      </c>
      <c r="Y1304" s="14">
        <f t="shared" si="424"/>
        <v>249.20999999999998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357.1</v>
      </c>
      <c r="AD1304" s="48">
        <f>(ROUND(AC1304-AC1298,1)/AC1298)</f>
        <v>0.20316711590296493</v>
      </c>
      <c r="AE1304" s="113"/>
      <c r="AF1304" s="60"/>
      <c r="AH1304" s="20"/>
    </row>
    <row r="1305" spans="1:34">
      <c r="A1305" s="99" t="s">
        <v>833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56.800000000000004</v>
      </c>
      <c r="O1305" s="14">
        <f>E1305*$E$10</f>
        <v>0</v>
      </c>
      <c r="P1305" s="14">
        <f>F1305*$F$10</f>
        <v>127.8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51.120000000000005</v>
      </c>
      <c r="T1305" s="14">
        <f>(O1305/100)*(K1305*$J$10)</f>
        <v>0</v>
      </c>
      <c r="U1305" s="14">
        <f>(P1305/100)*(K1305*$K$10)+(P1305/100)*(L1305*$L$10)</f>
        <v>121.41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107.92000000000002</v>
      </c>
      <c r="Y1305" s="14">
        <f t="shared" si="424"/>
        <v>0</v>
      </c>
      <c r="Z1305" s="14">
        <f t="shared" si="425"/>
        <v>249.20999999999998</v>
      </c>
      <c r="AA1305" s="14">
        <f t="shared" si="426"/>
        <v>0</v>
      </c>
      <c r="AB1305" s="14">
        <f t="shared" si="429"/>
        <v>0</v>
      </c>
      <c r="AC1305" s="15">
        <f t="shared" si="430"/>
        <v>357.1</v>
      </c>
      <c r="AD1305" s="48">
        <f>(ROUND(AC1305-AC1298,1)/AC1298)</f>
        <v>0.20316711590296493</v>
      </c>
      <c r="AE1305" s="113"/>
      <c r="AF1305" s="60"/>
      <c r="AH1305" s="20"/>
    </row>
    <row r="1306" spans="1:34">
      <c r="A1306" s="99" t="s">
        <v>834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56.800000000000004</v>
      </c>
      <c r="O1306" s="14">
        <f>E1306*$E$11</f>
        <v>0</v>
      </c>
      <c r="P1306" s="14">
        <f>F1306*$F$11</f>
        <v>0</v>
      </c>
      <c r="Q1306" s="14">
        <f>G1306*$G$11</f>
        <v>127.8</v>
      </c>
      <c r="R1306" s="14">
        <f>H1306*$H$11</f>
        <v>0</v>
      </c>
      <c r="S1306" s="14">
        <f>(N1306/100)*(I1306*$I$11)+(N1306/100)*(J1306*$J$11)</f>
        <v>51.120000000000005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121.41</v>
      </c>
      <c r="W1306" s="14">
        <f>(R1306/100)*(K1306*$K$11)+(R1306/100)*(L1306*$L$11)</f>
        <v>0</v>
      </c>
      <c r="X1306" s="14">
        <f t="shared" si="423"/>
        <v>107.92000000000002</v>
      </c>
      <c r="Y1306" s="14">
        <f t="shared" si="424"/>
        <v>0</v>
      </c>
      <c r="Z1306" s="14">
        <f t="shared" si="425"/>
        <v>0</v>
      </c>
      <c r="AA1306" s="14">
        <f t="shared" si="426"/>
        <v>249.20999999999998</v>
      </c>
      <c r="AB1306" s="14">
        <f t="shared" si="429"/>
        <v>0</v>
      </c>
      <c r="AC1306" s="15">
        <f t="shared" si="430"/>
        <v>357.1</v>
      </c>
      <c r="AD1306" s="48">
        <f>(ROUND(AC1306-AC1298,1)/AC1298)</f>
        <v>0.20316711590296493</v>
      </c>
      <c r="AE1306" s="113"/>
      <c r="AF1306" s="60"/>
      <c r="AH1306" s="20"/>
    </row>
    <row r="1307" spans="1:34">
      <c r="A1307" s="99" t="s">
        <v>835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56.800000000000004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127.8</v>
      </c>
      <c r="S1307" s="14">
        <f>(N1307/100)*(I1307*$I$12)+(N1307/100)*(J1307*$J$12)</f>
        <v>51.120000000000005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121.41</v>
      </c>
      <c r="X1307" s="14">
        <f t="shared" si="423"/>
        <v>107.92000000000002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249.20999999999998</v>
      </c>
      <c r="AC1307" s="15">
        <f t="shared" si="430"/>
        <v>357.1</v>
      </c>
      <c r="AD1307" s="48">
        <f>(ROUND(AC1307-AC1298,1)/AC1298)</f>
        <v>0.20316711590296493</v>
      </c>
      <c r="AE1307" s="113"/>
      <c r="AF1307" s="60"/>
      <c r="AH1307" s="20"/>
    </row>
    <row r="1308" spans="1:34">
      <c r="A1308" s="99" t="s">
        <v>836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127.8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210.87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338.67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338.7</v>
      </c>
      <c r="AD1308" s="48">
        <f>(ROUND(AC1308-AC1298,1)/AC1298)</f>
        <v>0.14117250673854445</v>
      </c>
      <c r="AE1308" s="113"/>
      <c r="AF1308" s="60"/>
      <c r="AH1308" s="20"/>
    </row>
    <row r="1309" spans="1:34">
      <c r="A1309" s="99" t="s">
        <v>837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127.8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210.87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338.67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338.7</v>
      </c>
      <c r="AD1309" s="48">
        <f>(ROUND(AC1309-AC1298,1)/AC1298)</f>
        <v>0.14117250673854445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127.8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210.87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338.67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338.7</v>
      </c>
      <c r="AD1310" s="48">
        <f>(ROUND(AC1310-AC1298,1)/AC1298)</f>
        <v>0.14117250673854445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127.8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202.56300000000002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330.363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330.4</v>
      </c>
      <c r="AD1311" s="48">
        <f>(ROUND(AC1311-AC1298,1)/AC1298)</f>
        <v>0.11320754716981132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127.8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203.84100000000001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331.64100000000002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331.6</v>
      </c>
      <c r="AD1312" s="48">
        <f>(ROUND(AC1312-AC1298,1)/AC1298)</f>
        <v>0.11725067385444743</v>
      </c>
      <c r="AE1312" s="113"/>
      <c r="AF1312" s="60"/>
      <c r="AH1312" s="20"/>
    </row>
    <row r="1313" spans="1:34">
      <c r="A1313" s="106" t="s">
        <v>0</v>
      </c>
      <c r="B1313" s="88" t="s">
        <v>589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160.60000000000002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128.48000000000002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289.08000000000004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289.10000000000002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131.4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173.44800000000001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304.84800000000001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304.8</v>
      </c>
      <c r="AD1314" s="48">
        <f>(ROUND(AC1314-AC1313,1)/AC1313)</f>
        <v>5.430646835005188E-2</v>
      </c>
      <c r="AE1314" s="113"/>
      <c r="AF1314" s="60"/>
      <c r="AH1314" s="20"/>
    </row>
    <row r="1315" spans="1:34">
      <c r="A1315" s="99" t="s">
        <v>804</v>
      </c>
      <c r="B1315" s="89">
        <v>0</v>
      </c>
      <c r="C1315" s="21" t="s">
        <v>838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146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116.8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262.8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262.8</v>
      </c>
      <c r="AD1315" s="48">
        <f>(ROUND(AC1315-AC1313,1)/AC1313)</f>
        <v>-9.0971982013144242E-2</v>
      </c>
      <c r="AE1315" s="113"/>
      <c r="AF1315" s="60"/>
      <c r="AH1315" s="20"/>
    </row>
    <row r="1316" spans="1:34">
      <c r="A1316" s="99" t="s">
        <v>805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146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116.8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262.8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262.8</v>
      </c>
      <c r="AD1316" s="48">
        <f>(ROUND(AC1316-AC1313,1)/AC1313)</f>
        <v>-9.0971982013144242E-2</v>
      </c>
      <c r="AE1316" s="113"/>
      <c r="AF1316" s="60"/>
      <c r="AH1316" s="20"/>
    </row>
    <row r="1317" spans="1:34">
      <c r="A1317" s="99" t="s">
        <v>806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146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116.8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262.8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262.8</v>
      </c>
      <c r="AD1317" s="48">
        <f>(ROUND(AC1317-AC1313,1)/AC1313)</f>
        <v>-9.0971982013144242E-2</v>
      </c>
      <c r="AE1317" s="113"/>
      <c r="AF1317" s="60"/>
      <c r="AH1317" s="20"/>
    </row>
    <row r="1318" spans="1:34">
      <c r="A1318" s="99" t="s">
        <v>656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146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116.8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262.8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262.8</v>
      </c>
      <c r="AD1318" s="48">
        <f>(ROUND(AC1318-AC1313,1)/AC1313)</f>
        <v>-9.0971982013144242E-2</v>
      </c>
      <c r="AE1318" s="113"/>
      <c r="AF1318" s="60"/>
      <c r="AH1318" s="20"/>
    </row>
    <row r="1319" spans="1:34">
      <c r="A1319" s="99" t="s">
        <v>597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58.400000000000006</v>
      </c>
      <c r="O1319" s="14">
        <f>E1319*$E$9</f>
        <v>131.4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46.720000000000006</v>
      </c>
      <c r="T1319" s="14">
        <f>(O1319/100)*(K1319*$K$9)</f>
        <v>111.69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105.12</v>
      </c>
      <c r="Y1319" s="14">
        <f t="shared" si="424"/>
        <v>243.09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348.2</v>
      </c>
      <c r="AD1319" s="48">
        <f>(ROUND(AC1319-AC1313,1)/AC1313)</f>
        <v>0.20442753372535455</v>
      </c>
      <c r="AE1319" s="113"/>
      <c r="AF1319" s="60"/>
      <c r="AH1319" s="20"/>
    </row>
    <row r="1320" spans="1:34">
      <c r="A1320" s="99" t="s">
        <v>833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58.400000000000006</v>
      </c>
      <c r="O1320" s="14">
        <f>E1320*$E$10</f>
        <v>0</v>
      </c>
      <c r="P1320" s="14">
        <f>F1320*$F$10</f>
        <v>131.4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46.720000000000006</v>
      </c>
      <c r="T1320" s="14">
        <f>(O1320/100)*(K1320*$J$10)</f>
        <v>0</v>
      </c>
      <c r="U1320" s="14">
        <f>(P1320/100)*(K1320*$K$10)+(P1320/100)*(L1320*$L$10)</f>
        <v>111.69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105.12</v>
      </c>
      <c r="Y1320" s="14">
        <f t="shared" si="424"/>
        <v>0</v>
      </c>
      <c r="Z1320" s="14">
        <f t="shared" si="425"/>
        <v>243.09</v>
      </c>
      <c r="AA1320" s="14">
        <f t="shared" si="426"/>
        <v>0</v>
      </c>
      <c r="AB1320" s="14">
        <f t="shared" si="432"/>
        <v>0</v>
      </c>
      <c r="AC1320" s="15">
        <f t="shared" si="431"/>
        <v>348.2</v>
      </c>
      <c r="AD1320" s="48">
        <f>(ROUND(AC1320-AC1313,1)/AC1313)</f>
        <v>0.20442753372535455</v>
      </c>
      <c r="AE1320" s="113"/>
      <c r="AF1320" s="60"/>
      <c r="AH1320" s="20"/>
    </row>
    <row r="1321" spans="1:34">
      <c r="A1321" s="99" t="s">
        <v>834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58.400000000000006</v>
      </c>
      <c r="O1321" s="14">
        <f>E1321*$E$11</f>
        <v>0</v>
      </c>
      <c r="P1321" s="14">
        <f>F1321*$F$11</f>
        <v>0</v>
      </c>
      <c r="Q1321" s="14">
        <f>G1321*$G$11</f>
        <v>131.4</v>
      </c>
      <c r="R1321" s="14">
        <f>H1321*$H$11</f>
        <v>0</v>
      </c>
      <c r="S1321" s="14">
        <f>(N1321/100)*(I1321*$I$11)+(N1321/100)*(J1321*$J$11)</f>
        <v>46.720000000000006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111.69</v>
      </c>
      <c r="W1321" s="14">
        <f>(R1321/100)*(K1321*$K$11)+(R1321/100)*(L1321*$L$11)</f>
        <v>0</v>
      </c>
      <c r="X1321" s="14">
        <f t="shared" si="423"/>
        <v>105.12</v>
      </c>
      <c r="Y1321" s="14">
        <f t="shared" si="424"/>
        <v>0</v>
      </c>
      <c r="Z1321" s="14">
        <f t="shared" si="425"/>
        <v>0</v>
      </c>
      <c r="AA1321" s="14">
        <f t="shared" si="426"/>
        <v>243.09</v>
      </c>
      <c r="AB1321" s="14">
        <f t="shared" si="432"/>
        <v>0</v>
      </c>
      <c r="AC1321" s="15">
        <f t="shared" si="431"/>
        <v>348.2</v>
      </c>
      <c r="AD1321" s="48">
        <f>(ROUND(AC1321-AC1313,1)/AC1313)</f>
        <v>0.20442753372535455</v>
      </c>
      <c r="AE1321" s="113"/>
      <c r="AF1321" s="60"/>
      <c r="AH1321" s="20"/>
    </row>
    <row r="1322" spans="1:34">
      <c r="A1322" s="99" t="s">
        <v>835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58.400000000000006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131.4</v>
      </c>
      <c r="S1322" s="14">
        <f>(N1322/100)*(I1322*$I$12)+(N1322/100)*(J1322*$J$12)</f>
        <v>46.720000000000006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111.69</v>
      </c>
      <c r="X1322" s="14">
        <f t="shared" si="423"/>
        <v>105.12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243.09</v>
      </c>
      <c r="AC1322" s="15">
        <f t="shared" si="431"/>
        <v>348.2</v>
      </c>
      <c r="AD1322" s="48">
        <f>(ROUND(AC1322-AC1313,1)/AC1313)</f>
        <v>0.20442753372535455</v>
      </c>
      <c r="AE1322" s="113"/>
      <c r="AF1322" s="60"/>
      <c r="AH1322" s="20"/>
    </row>
    <row r="1323" spans="1:34">
      <c r="A1323" s="99" t="s">
        <v>836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131.4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197.10000000000002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328.5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328.5</v>
      </c>
      <c r="AD1323" s="48">
        <f>(ROUND(AC1323-AC1313,1)/AC1313)</f>
        <v>0.13628502248356969</v>
      </c>
      <c r="AE1323" s="113"/>
      <c r="AF1323" s="60"/>
      <c r="AH1323" s="20"/>
    </row>
    <row r="1324" spans="1:34">
      <c r="A1324" s="99" t="s">
        <v>837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131.4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197.10000000000002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328.5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328.5</v>
      </c>
      <c r="AD1324" s="48">
        <f>(ROUND(AC1324-AC1313,1)/AC1313)</f>
        <v>0.13628502248356969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131.4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197.10000000000002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328.5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328.5</v>
      </c>
      <c r="AD1325" s="48">
        <f>(ROUND(AC1325-AC1313,1)/AC1313)</f>
        <v>0.13628502248356969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131.4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195.786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327.18600000000004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327.2</v>
      </c>
      <c r="AD1326" s="48">
        <f>(ROUND(AC1326-AC1313,1)/AC1313)</f>
        <v>0.13178830854375648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131.4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181.33199999999999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312.73199999999997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312.7</v>
      </c>
      <c r="AD1327" s="48">
        <f>(ROUND(AC1327-AC1313,1)/AC1313)</f>
        <v>8.1632653061224483E-2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192.50000000000003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134.75000000000003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327.25000000000006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327.3</v>
      </c>
      <c r="AD1328" s="58"/>
      <c r="AE1328" s="113" t="s">
        <v>802</v>
      </c>
      <c r="AF1328" s="60"/>
      <c r="AH1328" s="20"/>
    </row>
    <row r="1329" spans="1:34">
      <c r="A1329" s="99" t="s">
        <v>803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157.5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187.10999999999999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344.61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344.6</v>
      </c>
      <c r="AD1329" s="48">
        <f>(ROUND(AC1329-AC1328,1)/AC1328)</f>
        <v>5.2856706385578982E-2</v>
      </c>
      <c r="AE1329" s="113"/>
      <c r="AF1329" s="60"/>
      <c r="AH1329" s="20"/>
    </row>
    <row r="1330" spans="1:34">
      <c r="A1330" s="99" t="s">
        <v>804</v>
      </c>
      <c r="B1330" s="91">
        <v>0</v>
      </c>
      <c r="C1330" s="21" t="s">
        <v>838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175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122.5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297.5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297.5</v>
      </c>
      <c r="AD1330" s="48">
        <f>(ROUND(AC1330-AC1328,1)/AC1328)</f>
        <v>-9.1047968224870143E-2</v>
      </c>
      <c r="AE1330" s="113"/>
      <c r="AF1330" s="60"/>
      <c r="AH1330" s="20"/>
    </row>
    <row r="1331" spans="1:34">
      <c r="A1331" s="99" t="s">
        <v>805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175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122.5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297.5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297.5</v>
      </c>
      <c r="AD1331" s="48">
        <f>(ROUND(AC1331-AC1328,1)/AC1328)</f>
        <v>-9.1047968224870143E-2</v>
      </c>
      <c r="AE1331" s="113"/>
      <c r="AF1331" s="60"/>
      <c r="AH1331" s="20"/>
    </row>
    <row r="1332" spans="1:34">
      <c r="A1332" s="99" t="s">
        <v>806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175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122.5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297.5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297.5</v>
      </c>
      <c r="AD1332" s="48">
        <f>(ROUND(AC1332-AC1328,1)/AC1328)</f>
        <v>-9.1047968224870143E-2</v>
      </c>
      <c r="AE1332" s="113"/>
      <c r="AF1332" s="60"/>
      <c r="AH1332" s="20"/>
    </row>
    <row r="1333" spans="1:34">
      <c r="A1333" s="99" t="s">
        <v>656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175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122.5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297.5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297.5</v>
      </c>
      <c r="AD1333" s="48">
        <f>(ROUND(AC1333-AC1328,1)/AC1328)</f>
        <v>-9.1047968224870143E-2</v>
      </c>
      <c r="AE1333" s="113"/>
      <c r="AF1333" s="60"/>
      <c r="AH1333" s="20"/>
    </row>
    <row r="1334" spans="1:34">
      <c r="A1334" s="99" t="s">
        <v>597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70.400000000000006</v>
      </c>
      <c r="O1334" s="14">
        <f>E1334*$E$9</f>
        <v>157.5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49.280000000000008</v>
      </c>
      <c r="T1334" s="14">
        <f>(O1334/100)*(K1334*$K$9)</f>
        <v>118.125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119.68</v>
      </c>
      <c r="Y1334" s="14">
        <f t="shared" si="424"/>
        <v>275.625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395.3</v>
      </c>
      <c r="AD1334" s="48">
        <f>(ROUND(AC1334-AC1328,1)/AC1328)</f>
        <v>0.20776046440574397</v>
      </c>
      <c r="AE1334" s="113"/>
      <c r="AF1334" s="60"/>
      <c r="AH1334" s="20"/>
    </row>
    <row r="1335" spans="1:34">
      <c r="A1335" s="99" t="s">
        <v>833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70.400000000000006</v>
      </c>
      <c r="O1335" s="14">
        <f>E1335*$E$10</f>
        <v>0</v>
      </c>
      <c r="P1335" s="14">
        <f>F1335*$F$10</f>
        <v>157.5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49.280000000000008</v>
      </c>
      <c r="T1335" s="14">
        <f>(O1335/100)*(K1335*$J$10)</f>
        <v>0</v>
      </c>
      <c r="U1335" s="14">
        <f>(P1335/100)*(K1335*$K$10)+(P1335/100)*(L1335*$L$10)</f>
        <v>118.125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119.68</v>
      </c>
      <c r="Y1335" s="14">
        <f t="shared" si="424"/>
        <v>0</v>
      </c>
      <c r="Z1335" s="14">
        <f t="shared" si="425"/>
        <v>275.625</v>
      </c>
      <c r="AA1335" s="14">
        <f t="shared" si="426"/>
        <v>0</v>
      </c>
      <c r="AB1335" s="14">
        <f t="shared" si="434"/>
        <v>0</v>
      </c>
      <c r="AC1335" s="15">
        <f t="shared" si="433"/>
        <v>395.3</v>
      </c>
      <c r="AD1335" s="48">
        <f>(ROUND(AC1335-AC1328,1)/AC1328)</f>
        <v>0.20776046440574397</v>
      </c>
      <c r="AE1335" s="113"/>
      <c r="AF1335" s="60"/>
      <c r="AH1335" s="20"/>
    </row>
    <row r="1336" spans="1:34">
      <c r="A1336" s="99" t="s">
        <v>834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70.400000000000006</v>
      </c>
      <c r="O1336" s="14">
        <f>E1336*$E$11</f>
        <v>0</v>
      </c>
      <c r="P1336" s="14">
        <f>F1336*$F$11</f>
        <v>0</v>
      </c>
      <c r="Q1336" s="14">
        <f>G1336*$G$11</f>
        <v>157.5</v>
      </c>
      <c r="R1336" s="14">
        <f>H1336*$H$11</f>
        <v>0</v>
      </c>
      <c r="S1336" s="14">
        <f>(N1336/100)*(I1336*$I$11)+(N1336/100)*(J1336*$J$11)</f>
        <v>49.280000000000008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118.125</v>
      </c>
      <c r="W1336" s="14">
        <f>(R1336/100)*(K1336*$K$11)+(R1336/100)*(L1336*$L$11)</f>
        <v>0</v>
      </c>
      <c r="X1336" s="14">
        <f t="shared" si="423"/>
        <v>119.68</v>
      </c>
      <c r="Y1336" s="14">
        <f t="shared" si="424"/>
        <v>0</v>
      </c>
      <c r="Z1336" s="14">
        <f t="shared" si="425"/>
        <v>0</v>
      </c>
      <c r="AA1336" s="14">
        <f t="shared" si="426"/>
        <v>275.625</v>
      </c>
      <c r="AB1336" s="14">
        <f t="shared" si="434"/>
        <v>0</v>
      </c>
      <c r="AC1336" s="15">
        <f t="shared" si="433"/>
        <v>395.3</v>
      </c>
      <c r="AD1336" s="48">
        <f>(ROUND(AC1336-AC1328,1)/AC1328)</f>
        <v>0.20776046440574397</v>
      </c>
      <c r="AE1336" s="113"/>
      <c r="AF1336" s="60"/>
      <c r="AH1336" s="20"/>
    </row>
    <row r="1337" spans="1:34">
      <c r="A1337" s="99" t="s">
        <v>835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70.400000000000006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157.5</v>
      </c>
      <c r="S1337" s="14">
        <f>(N1337/100)*(I1337*$I$12)+(N1337/100)*(J1337*$J$12)</f>
        <v>49.280000000000008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118.125</v>
      </c>
      <c r="X1337" s="14">
        <f t="shared" si="423"/>
        <v>119.68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275.625</v>
      </c>
      <c r="AC1337" s="15">
        <f t="shared" si="433"/>
        <v>395.3</v>
      </c>
      <c r="AD1337" s="48">
        <f>(ROUND(AC1337-AC1328,1)/AC1328)</f>
        <v>0.20776046440574397</v>
      </c>
      <c r="AE1337" s="113"/>
      <c r="AF1337" s="60"/>
      <c r="AH1337" s="20"/>
    </row>
    <row r="1338" spans="1:34">
      <c r="A1338" s="99" t="s">
        <v>836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157.5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212.625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370.125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370.1</v>
      </c>
      <c r="AD1338" s="48">
        <f>(ROUND(AC1338-AC1328,1)/AC1328)</f>
        <v>0.13076688053773294</v>
      </c>
      <c r="AE1338" s="113"/>
      <c r="AF1338" s="60"/>
      <c r="AH1338" s="20"/>
    </row>
    <row r="1339" spans="1:34">
      <c r="A1339" s="99" t="s">
        <v>837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157.5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212.625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370.125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370.1</v>
      </c>
      <c r="AD1339" s="48">
        <f>(ROUND(AC1339-AC1328,1)/AC1328)</f>
        <v>0.13076688053773294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157.5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212.625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370.125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370.1</v>
      </c>
      <c r="AD1340" s="48">
        <f>(ROUND(AC1340-AC1328,1)/AC1328)</f>
        <v>0.13076688053773294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157.5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209.47499999999999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366.97500000000002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367</v>
      </c>
      <c r="AD1341" s="48">
        <f>(ROUND(AC1341-AC1328,1)/AC1328)</f>
        <v>0.12129544760158877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157.5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196.08750000000001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353.58749999999998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353.6</v>
      </c>
      <c r="AD1342" s="48">
        <f>(ROUND(AC1342-AC1328,1)/AC1328)</f>
        <v>8.0354414909868624E-2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156.20000000000002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156.20000000000002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312.40000000000003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312.39999999999998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127.8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203.96879999999999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331.7688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331.8</v>
      </c>
      <c r="AD1344" s="48">
        <f>(ROUND(AC1344-AC1343,1)/AC1343)</f>
        <v>6.2099871959026887E-2</v>
      </c>
      <c r="AE1344" s="113"/>
      <c r="AF1344" s="60"/>
      <c r="AH1344" s="20"/>
    </row>
    <row r="1345" spans="1:34">
      <c r="A1345" s="99" t="s">
        <v>804</v>
      </c>
      <c r="B1345" s="93">
        <v>12</v>
      </c>
      <c r="C1345" s="21" t="s">
        <v>838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142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142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284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284</v>
      </c>
      <c r="AD1345" s="48">
        <f>(ROUND(AC1345-AC1343,1)/AC1343)</f>
        <v>-9.0909090909090912E-2</v>
      </c>
      <c r="AE1345" s="113"/>
      <c r="AF1345" s="60"/>
      <c r="AH1345" s="20"/>
    </row>
    <row r="1346" spans="1:34">
      <c r="A1346" s="99" t="s">
        <v>805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142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142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284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284</v>
      </c>
      <c r="AD1346" s="48">
        <f>(ROUND(AC1346-AC1343,1)/AC1343)</f>
        <v>-9.0909090909090912E-2</v>
      </c>
      <c r="AE1346" s="113"/>
      <c r="AF1346" s="60"/>
      <c r="AH1346" s="20"/>
    </row>
    <row r="1347" spans="1:34">
      <c r="A1347" s="99" t="s">
        <v>806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142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142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284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284</v>
      </c>
      <c r="AD1347" s="48">
        <f>(ROUND(AC1347-AC1343,1)/AC1343)</f>
        <v>-9.0909090909090912E-2</v>
      </c>
      <c r="AE1347" s="113"/>
      <c r="AF1347" s="60"/>
      <c r="AH1347" s="20"/>
    </row>
    <row r="1348" spans="1:34">
      <c r="A1348" s="99" t="s">
        <v>656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142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142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284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284</v>
      </c>
      <c r="AD1348" s="48">
        <f>(ROUND(AC1348-AC1343,1)/AC1343)</f>
        <v>-9.0909090909090912E-2</v>
      </c>
      <c r="AE1348" s="113"/>
      <c r="AF1348" s="60"/>
      <c r="AH1348" s="20"/>
    </row>
    <row r="1349" spans="1:34">
      <c r="A1349" s="99" t="s">
        <v>597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56.800000000000004</v>
      </c>
      <c r="O1349" s="14">
        <f>E1349*$E$9</f>
        <v>127.8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56.800000000000011</v>
      </c>
      <c r="T1349" s="14">
        <f>(O1349/100)*(K1349*$K$9)</f>
        <v>134.19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113.60000000000002</v>
      </c>
      <c r="Y1349" s="14">
        <f t="shared" si="436"/>
        <v>261.99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375.6</v>
      </c>
      <c r="AD1349" s="48">
        <f>(ROUND(AC1349-AC1343,1)/AC1343)</f>
        <v>0.20230473751600514</v>
      </c>
      <c r="AE1349" s="113"/>
      <c r="AF1349" s="60"/>
      <c r="AH1349" s="20"/>
    </row>
    <row r="1350" spans="1:34">
      <c r="A1350" s="99" t="s">
        <v>833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56.800000000000004</v>
      </c>
      <c r="O1350" s="14">
        <f>E1350*$E$10</f>
        <v>0</v>
      </c>
      <c r="P1350" s="14">
        <f>F1350*$F$10</f>
        <v>127.8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56.800000000000011</v>
      </c>
      <c r="T1350" s="14">
        <f>(O1350/100)*(K1350*$J$10)</f>
        <v>0</v>
      </c>
      <c r="U1350" s="14">
        <f>(P1350/100)*(K1350*$K$10)+(P1350/100)*(L1350*$L$10)</f>
        <v>134.19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113.60000000000002</v>
      </c>
      <c r="Y1350" s="14">
        <f t="shared" si="436"/>
        <v>0</v>
      </c>
      <c r="Z1350" s="14">
        <f t="shared" si="437"/>
        <v>261.99</v>
      </c>
      <c r="AA1350" s="14">
        <f t="shared" si="438"/>
        <v>0</v>
      </c>
      <c r="AB1350" s="14">
        <f t="shared" si="440"/>
        <v>0</v>
      </c>
      <c r="AC1350" s="15">
        <f t="shared" si="439"/>
        <v>375.6</v>
      </c>
      <c r="AD1350" s="48">
        <f>(ROUND(AC1350-AC1343,1)/AC1343)</f>
        <v>0.20230473751600514</v>
      </c>
      <c r="AE1350" s="113"/>
      <c r="AF1350" s="60"/>
      <c r="AH1350" s="20"/>
    </row>
    <row r="1351" spans="1:34">
      <c r="A1351" s="99" t="s">
        <v>834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56.800000000000004</v>
      </c>
      <c r="O1351" s="14">
        <f>E1351*$E$11</f>
        <v>0</v>
      </c>
      <c r="P1351" s="14">
        <f>F1351*$F$11</f>
        <v>0</v>
      </c>
      <c r="Q1351" s="14">
        <f>G1351*$G$11</f>
        <v>127.8</v>
      </c>
      <c r="R1351" s="14">
        <f>H1351*$H$11</f>
        <v>0</v>
      </c>
      <c r="S1351" s="14">
        <f>(N1351/100)*(I1351*$I$11)+(N1351/100)*(J1351*$J$11)</f>
        <v>56.800000000000011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134.19</v>
      </c>
      <c r="W1351" s="14">
        <f>(R1351/100)*(K1351*$K$11)+(R1351/100)*(L1351*$L$11)</f>
        <v>0</v>
      </c>
      <c r="X1351" s="14">
        <f t="shared" si="435"/>
        <v>113.60000000000002</v>
      </c>
      <c r="Y1351" s="14">
        <f t="shared" si="436"/>
        <v>0</v>
      </c>
      <c r="Z1351" s="14">
        <f t="shared" si="437"/>
        <v>0</v>
      </c>
      <c r="AA1351" s="14">
        <f t="shared" si="438"/>
        <v>261.99</v>
      </c>
      <c r="AB1351" s="14">
        <f t="shared" si="440"/>
        <v>0</v>
      </c>
      <c r="AC1351" s="15">
        <f t="shared" si="439"/>
        <v>375.6</v>
      </c>
      <c r="AD1351" s="48">
        <f>(ROUND(AC1351-AC1343,1)/AC1343)</f>
        <v>0.20230473751600514</v>
      </c>
      <c r="AE1351" s="113"/>
      <c r="AF1351" s="60"/>
      <c r="AH1351" s="20"/>
    </row>
    <row r="1352" spans="1:34">
      <c r="A1352" s="99" t="s">
        <v>835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56.800000000000004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127.8</v>
      </c>
      <c r="S1352" s="14">
        <f>(N1352/100)*(I1352*$I$12)+(N1352/100)*(J1352*$J$12)</f>
        <v>56.800000000000011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134.19</v>
      </c>
      <c r="X1352" s="14">
        <f t="shared" si="435"/>
        <v>113.60000000000002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261.99</v>
      </c>
      <c r="AC1352" s="15">
        <f t="shared" si="439"/>
        <v>375.6</v>
      </c>
      <c r="AD1352" s="48">
        <f>(ROUND(AC1352-AC1343,1)/AC1343)</f>
        <v>0.20230473751600514</v>
      </c>
      <c r="AE1352" s="113"/>
      <c r="AF1352" s="60"/>
      <c r="AH1352" s="20"/>
    </row>
    <row r="1353" spans="1:34">
      <c r="A1353" s="99" t="s">
        <v>836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127.8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230.04000000000002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357.84000000000003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357.8</v>
      </c>
      <c r="AD1353" s="48">
        <f>(ROUND(AC1353-AC1343,1)/AC1343)</f>
        <v>0.14532650448143405</v>
      </c>
      <c r="AE1353" s="113"/>
      <c r="AF1353" s="60"/>
      <c r="AH1353" s="20"/>
    </row>
    <row r="1354" spans="1:34">
      <c r="A1354" s="99" t="s">
        <v>837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127.8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230.04000000000002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357.84000000000003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357.8</v>
      </c>
      <c r="AD1354" s="48">
        <f>(ROUND(AC1354-AC1343,1)/AC1343)</f>
        <v>0.14532650448143405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127.8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230.04000000000002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357.84000000000003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357.8</v>
      </c>
      <c r="AD1355" s="48">
        <f>(ROUND(AC1355-AC1343,1)/AC1343)</f>
        <v>0.14532650448143405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127.8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219.816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347.61599999999999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347.6</v>
      </c>
      <c r="AD1356" s="48">
        <f>(ROUND(AC1356-AC1343,1)/AC1343)</f>
        <v>0.11267605633802819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127.8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226.20600000000002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354.00600000000003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354</v>
      </c>
      <c r="AD1357" s="48">
        <f>(ROUND(AC1357-AC1343,1)/AC1343)</f>
        <v>0.13316261203585147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148.5</v>
      </c>
      <c r="O1358" s="52">
        <f>E1358*$E$3</f>
        <v>0</v>
      </c>
      <c r="P1358" s="52">
        <f>F1358*$F$3</f>
        <v>110.00000000000001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89.100000000000009</v>
      </c>
      <c r="T1358" s="52">
        <f>(O1358/100)*(K1358*$K$3)</f>
        <v>0</v>
      </c>
      <c r="U1358" s="52">
        <f>(P1358/100)*(K1358*$K$3)+(P1358/100)*(L1358*$L$3)</f>
        <v>33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237.60000000000002</v>
      </c>
      <c r="Y1358" s="52">
        <f t="shared" si="424"/>
        <v>0</v>
      </c>
      <c r="Z1358" s="52">
        <f t="shared" si="425"/>
        <v>143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380.6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121.5</v>
      </c>
      <c r="O1359" s="14">
        <f>E1359*$E$4</f>
        <v>0</v>
      </c>
      <c r="P1359" s="14">
        <f>F1359*$F$4</f>
        <v>90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148.71600000000001</v>
      </c>
      <c r="T1359" s="14">
        <f>(O1359/100)*(K1359*$K$4)</f>
        <v>0</v>
      </c>
      <c r="U1359" s="14">
        <f>(P1359/100)*(K1359*$K$4)+(P1359/100)*(L1359*$L$4)</f>
        <v>27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270.21600000000001</v>
      </c>
      <c r="Y1359" s="14">
        <f t="shared" si="424"/>
        <v>0</v>
      </c>
      <c r="Z1359" s="14">
        <f t="shared" si="425"/>
        <v>117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387.2</v>
      </c>
      <c r="AD1359" s="48">
        <f>(ROUND(AC1359-AC1358,1)/AC1358)</f>
        <v>1.7341040462427744E-2</v>
      </c>
      <c r="AE1359" s="113"/>
      <c r="AF1359" s="60"/>
      <c r="AH1359" s="20"/>
    </row>
    <row r="1360" spans="1:34">
      <c r="A1360" s="99" t="s">
        <v>804</v>
      </c>
      <c r="B1360" s="91">
        <v>16</v>
      </c>
      <c r="C1360" s="21" t="s">
        <v>838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135</v>
      </c>
      <c r="O1360" s="14">
        <f>E1360*$E$5</f>
        <v>0</v>
      </c>
      <c r="P1360" s="14">
        <f>F1360*$F$5</f>
        <v>100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81</v>
      </c>
      <c r="T1360" s="14">
        <f>(O1360/100)*(K1360*$K$5)</f>
        <v>0</v>
      </c>
      <c r="U1360" s="14">
        <f>(P1360/100)*(K1360*$K$5)+(P1360/100)*(L1360*$L$5)</f>
        <v>30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216</v>
      </c>
      <c r="Y1360" s="14">
        <f t="shared" si="424"/>
        <v>0</v>
      </c>
      <c r="Z1360" s="14">
        <f t="shared" si="425"/>
        <v>130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346</v>
      </c>
      <c r="AD1360" s="48">
        <f>(ROUND(AC1360-AC1358,1)/AC1358)</f>
        <v>-9.0909090909090912E-2</v>
      </c>
      <c r="AE1360" s="113"/>
      <c r="AF1360" s="60"/>
      <c r="AH1360" s="20"/>
    </row>
    <row r="1361" spans="1:34">
      <c r="A1361" s="99" t="s">
        <v>805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135</v>
      </c>
      <c r="O1361" s="14">
        <f>E1361*$E$6</f>
        <v>0</v>
      </c>
      <c r="P1361" s="14">
        <f>F1361*$F$6</f>
        <v>100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81</v>
      </c>
      <c r="T1361" s="14">
        <f>(O1361/100)*(K1361*$K$6)</f>
        <v>0</v>
      </c>
      <c r="U1361" s="14">
        <f>(P1361/100)*(K1361*$K$6)+(P1361/100)*(L1361*$L$6)</f>
        <v>30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216</v>
      </c>
      <c r="Y1361" s="14">
        <f t="shared" si="424"/>
        <v>0</v>
      </c>
      <c r="Z1361" s="14">
        <f t="shared" si="425"/>
        <v>130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346</v>
      </c>
      <c r="AD1361" s="48">
        <f>(ROUND(AC1361-AC1358,1)/AC1358)</f>
        <v>-9.0909090909090912E-2</v>
      </c>
      <c r="AE1361" s="113"/>
      <c r="AF1361" s="60"/>
      <c r="AH1361" s="20"/>
    </row>
    <row r="1362" spans="1:34">
      <c r="A1362" s="99" t="s">
        <v>806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135</v>
      </c>
      <c r="O1362" s="14">
        <f>E1362*$E$7</f>
        <v>0</v>
      </c>
      <c r="P1362" s="14">
        <f>F1362*$F$7</f>
        <v>100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81</v>
      </c>
      <c r="T1362" s="14">
        <f>(O1362/100)*(K1362*$K$7)</f>
        <v>0</v>
      </c>
      <c r="U1362" s="14">
        <f>(P1362/100)*(K1362*$K$7)+(P1362/100)*(L1362*$L$7)</f>
        <v>30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216</v>
      </c>
      <c r="Y1362" s="14">
        <f t="shared" si="424"/>
        <v>0</v>
      </c>
      <c r="Z1362" s="14">
        <f t="shared" si="425"/>
        <v>130</v>
      </c>
      <c r="AA1362" s="14">
        <f t="shared" si="426"/>
        <v>0</v>
      </c>
      <c r="AB1362" s="14">
        <f t="shared" si="442"/>
        <v>0</v>
      </c>
      <c r="AC1362" s="15">
        <f t="shared" si="441"/>
        <v>346</v>
      </c>
      <c r="AD1362" s="48">
        <f>(ROUND(AC1362-AC1358,1)/AC1358)</f>
        <v>-9.0909090909090912E-2</v>
      </c>
      <c r="AE1362" s="113"/>
      <c r="AF1362" s="60"/>
      <c r="AH1362" s="20"/>
    </row>
    <row r="1363" spans="1:34">
      <c r="A1363" s="99" t="s">
        <v>656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135</v>
      </c>
      <c r="O1363" s="14">
        <f>E1363*$E$8</f>
        <v>0</v>
      </c>
      <c r="P1363" s="14">
        <f>F1363*$F$8</f>
        <v>100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81</v>
      </c>
      <c r="T1363" s="14">
        <f>(O1363/100)*(K1363*$K$8)</f>
        <v>0</v>
      </c>
      <c r="U1363" s="14">
        <f>(P1363/100)*(K1363*$K$8)+(P1363/100)*(L1363*$L$8)</f>
        <v>30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216</v>
      </c>
      <c r="Y1363" s="14">
        <f t="shared" si="424"/>
        <v>0</v>
      </c>
      <c r="Z1363" s="14">
        <f t="shared" si="425"/>
        <v>130</v>
      </c>
      <c r="AA1363" s="14">
        <f t="shared" si="426"/>
        <v>0</v>
      </c>
      <c r="AB1363" s="14">
        <f t="shared" si="442"/>
        <v>0</v>
      </c>
      <c r="AC1363" s="15">
        <f t="shared" si="441"/>
        <v>346</v>
      </c>
      <c r="AD1363" s="48">
        <f>(ROUND(AC1363-AC1358,1)/AC1358)</f>
        <v>-9.0909090909090912E-2</v>
      </c>
      <c r="AE1363" s="113"/>
      <c r="AF1363" s="60"/>
      <c r="AH1363" s="20"/>
    </row>
    <row r="1364" spans="1:34">
      <c r="A1364" s="99" t="s">
        <v>597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54.400000000000006</v>
      </c>
      <c r="O1364" s="14">
        <f>E1364*$E$9</f>
        <v>180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32.64</v>
      </c>
      <c r="T1364" s="14">
        <f>(O1364/100)*(K1364*$K$9)</f>
        <v>122.4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87.04</v>
      </c>
      <c r="Y1364" s="14">
        <f t="shared" si="424"/>
        <v>302.39999999999998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389.4</v>
      </c>
      <c r="AD1364" s="48">
        <f>(ROUND(AC1364-AC1358,1)/AC1358)</f>
        <v>2.3121387283236993E-2</v>
      </c>
      <c r="AE1364" s="113"/>
      <c r="AF1364" s="60"/>
      <c r="AH1364" s="20"/>
    </row>
    <row r="1365" spans="1:34">
      <c r="A1365" s="99" t="s">
        <v>833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54.400000000000006</v>
      </c>
      <c r="O1365" s="14">
        <f>E1365*$E$10</f>
        <v>0</v>
      </c>
      <c r="P1365" s="14">
        <f>F1365*$F$10</f>
        <v>180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32.64</v>
      </c>
      <c r="T1365" s="14">
        <f>(O1365/100)*(K1365*$J$10)</f>
        <v>0</v>
      </c>
      <c r="U1365" s="14">
        <f>(P1365/100)*(K1365*$K$10)+(P1365/100)*(L1365*$L$10)</f>
        <v>122.4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87.04</v>
      </c>
      <c r="Y1365" s="14">
        <f t="shared" si="424"/>
        <v>0</v>
      </c>
      <c r="Z1365" s="14">
        <f t="shared" si="425"/>
        <v>302.39999999999998</v>
      </c>
      <c r="AA1365" s="14">
        <f t="shared" si="426"/>
        <v>0</v>
      </c>
      <c r="AB1365" s="14">
        <f t="shared" si="442"/>
        <v>0</v>
      </c>
      <c r="AC1365" s="15">
        <f t="shared" si="441"/>
        <v>389.4</v>
      </c>
      <c r="AD1365" s="48">
        <f>(ROUND(AC1365-AC1358,1)/AC1358)</f>
        <v>2.3121387283236993E-2</v>
      </c>
      <c r="AE1365" s="113"/>
      <c r="AF1365" s="60"/>
      <c r="AH1365" s="20"/>
    </row>
    <row r="1366" spans="1:34">
      <c r="A1366" s="99" t="s">
        <v>834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54.400000000000006</v>
      </c>
      <c r="O1366" s="14">
        <f>E1366*$E$11</f>
        <v>0</v>
      </c>
      <c r="P1366" s="14">
        <f>F1366*$F$11</f>
        <v>0</v>
      </c>
      <c r="Q1366" s="14">
        <f>G1366*$G$11</f>
        <v>180</v>
      </c>
      <c r="R1366" s="14">
        <f>H1366*$H$11</f>
        <v>0</v>
      </c>
      <c r="S1366" s="14">
        <f>(N1366/100)*(I1366*$I$11)+(N1366/100)*(J1366*$J$11)</f>
        <v>32.64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122.4</v>
      </c>
      <c r="W1366" s="14">
        <f>(R1366/100)*(K1366*$K$11)+(R1366/100)*(L1366*$L$11)</f>
        <v>0</v>
      </c>
      <c r="X1366" s="14">
        <f t="shared" si="423"/>
        <v>87.04</v>
      </c>
      <c r="Y1366" s="14">
        <f t="shared" si="424"/>
        <v>0</v>
      </c>
      <c r="Z1366" s="14">
        <f t="shared" si="425"/>
        <v>0</v>
      </c>
      <c r="AA1366" s="14">
        <f t="shared" si="426"/>
        <v>302.39999999999998</v>
      </c>
      <c r="AB1366" s="14">
        <f t="shared" si="442"/>
        <v>0</v>
      </c>
      <c r="AC1366" s="15">
        <f t="shared" si="441"/>
        <v>389.4</v>
      </c>
      <c r="AD1366" s="48">
        <f>(ROUND(AC1366-AC1358,1)/AC1358)</f>
        <v>2.3121387283236993E-2</v>
      </c>
      <c r="AE1366" s="113"/>
      <c r="AF1366" s="60"/>
      <c r="AH1366" s="20"/>
    </row>
    <row r="1367" spans="1:34">
      <c r="A1367" s="99" t="s">
        <v>835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54.400000000000006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180</v>
      </c>
      <c r="S1367" s="14">
        <f>(N1367/100)*(I1367*$I$12)+(N1367/100)*(J1367*$J$12)</f>
        <v>32.64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122.4</v>
      </c>
      <c r="X1367" s="14">
        <f t="shared" si="423"/>
        <v>87.04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302.39999999999998</v>
      </c>
      <c r="AC1367" s="15">
        <f t="shared" si="441"/>
        <v>389.4</v>
      </c>
      <c r="AD1367" s="48">
        <f>(ROUND(AC1367-AC1358,1)/AC1358)</f>
        <v>2.3121387283236993E-2</v>
      </c>
      <c r="AE1367" s="113"/>
      <c r="AF1367" s="60"/>
      <c r="AH1367" s="20"/>
    </row>
    <row r="1368" spans="1:34">
      <c r="A1368" s="99" t="s">
        <v>836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121.5</v>
      </c>
      <c r="O1368" s="14">
        <f>E1368*$E$13</f>
        <v>0</v>
      </c>
      <c r="P1368" s="14">
        <f>F1368*$F$13</f>
        <v>90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115.42500000000001</v>
      </c>
      <c r="T1368" s="14">
        <f>(O1368/100)*(K1368*$K$13)+(O1368/100)*(M1368*$M$13)</f>
        <v>0</v>
      </c>
      <c r="U1368" s="14">
        <f>(P1368/100)*(K1368*$K$13)+(P1368/100)*(L1368*$L$13)+(P1368/100)*(M1368*$M$13)</f>
        <v>58.5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236.92500000000001</v>
      </c>
      <c r="Y1368" s="14">
        <f t="shared" si="424"/>
        <v>0</v>
      </c>
      <c r="Z1368" s="14">
        <f t="shared" si="425"/>
        <v>148.5</v>
      </c>
      <c r="AA1368" s="14">
        <f t="shared" si="426"/>
        <v>0</v>
      </c>
      <c r="AB1368" s="14">
        <f t="shared" si="442"/>
        <v>0</v>
      </c>
      <c r="AC1368" s="15">
        <f t="shared" si="441"/>
        <v>385.4</v>
      </c>
      <c r="AD1368" s="48">
        <f>(ROUND(AC1368-AC1358,1)/AC1358)</f>
        <v>1.2611665790856541E-2</v>
      </c>
      <c r="AE1368" s="113"/>
      <c r="AF1368" s="60"/>
      <c r="AH1368" s="20"/>
    </row>
    <row r="1369" spans="1:34">
      <c r="A1369" s="99" t="s">
        <v>837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150.30000000000001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210.42000000000002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360.72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360.7</v>
      </c>
      <c r="AD1369" s="48">
        <f>(ROUND(AC1369-AC1358,1)/AC1358)</f>
        <v>-5.2285864424592744E-2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150.30000000000001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210.42000000000002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360.72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360.7</v>
      </c>
      <c r="AD1370" s="48">
        <f>(ROUND(AC1370-AC1358,1)/AC1358)</f>
        <v>-5.2285864424592744E-2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121.5</v>
      </c>
      <c r="O1371" s="14">
        <f>E1371*$E$16</f>
        <v>0</v>
      </c>
      <c r="P1371" s="14">
        <f>F1371*$F$16</f>
        <v>90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150.66</v>
      </c>
      <c r="T1371" s="14">
        <f>(O1371/100)*(K1371*$K$16)</f>
        <v>0</v>
      </c>
      <c r="U1371" s="14">
        <f>(P1371/100)*(K1371*$K$16)+(P1371/100)*(L1371*$L$16)</f>
        <v>54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272.15999999999997</v>
      </c>
      <c r="Y1371" s="14">
        <f t="shared" si="424"/>
        <v>0</v>
      </c>
      <c r="Z1371" s="14">
        <f t="shared" si="425"/>
        <v>144</v>
      </c>
      <c r="AA1371" s="14">
        <f t="shared" si="426"/>
        <v>0</v>
      </c>
      <c r="AB1371" s="14">
        <f t="shared" si="442"/>
        <v>0</v>
      </c>
      <c r="AC1371" s="15">
        <f t="shared" si="441"/>
        <v>416.2</v>
      </c>
      <c r="AD1371" s="48">
        <f>(ROUND(AC1371-AC1358,1)/AC1358)</f>
        <v>9.3536521282186022E-2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121.5</v>
      </c>
      <c r="O1372" s="14">
        <f>E1372*$E$17</f>
        <v>0</v>
      </c>
      <c r="P1372" s="14">
        <f>F1372*$F$17</f>
        <v>90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166.45500000000001</v>
      </c>
      <c r="T1372" s="14">
        <f>(O1372/100)*(K1372*$K$17)</f>
        <v>0</v>
      </c>
      <c r="U1372" s="14">
        <f>(P1372/100)*(K1372*$K$17)+(P1372/100)*(L1372*$L$17)</f>
        <v>54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287.95500000000004</v>
      </c>
      <c r="Y1372" s="14">
        <f t="shared" si="424"/>
        <v>0</v>
      </c>
      <c r="Z1372" s="14">
        <f t="shared" si="425"/>
        <v>144</v>
      </c>
      <c r="AA1372" s="14">
        <f t="shared" si="426"/>
        <v>0</v>
      </c>
      <c r="AB1372" s="14">
        <f t="shared" si="442"/>
        <v>0</v>
      </c>
      <c r="AC1372" s="15">
        <f t="shared" si="441"/>
        <v>432</v>
      </c>
      <c r="AD1372" s="48">
        <f>(ROUND(AC1372-AC1358,1)/AC1358)</f>
        <v>0.13504992117708881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165</v>
      </c>
      <c r="O1373" s="52">
        <f>E1373*$E$3</f>
        <v>0</v>
      </c>
      <c r="P1373" s="52">
        <f>F1373*$F$3</f>
        <v>88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115.5</v>
      </c>
      <c r="T1373" s="52">
        <f>(O1373/100)*(K1373*$K$3)</f>
        <v>0</v>
      </c>
      <c r="U1373" s="52">
        <f>(P1373/100)*(K1373*$K$3)+(P1373/100)*(L1373*$L$3)</f>
        <v>17.600000000000001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280.5</v>
      </c>
      <c r="Y1373" s="52">
        <f t="shared" si="424"/>
        <v>0</v>
      </c>
      <c r="Z1373" s="52">
        <f t="shared" si="425"/>
        <v>105.6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386.1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135</v>
      </c>
      <c r="O1374" s="14">
        <f>E1374*$E$4</f>
        <v>0</v>
      </c>
      <c r="P1374" s="14">
        <f>F1374*$F$4</f>
        <v>72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171.72000000000003</v>
      </c>
      <c r="T1374" s="14">
        <f>(O1374/100)*(K1374*$K$4)</f>
        <v>0</v>
      </c>
      <c r="U1374" s="14">
        <f>(P1374/100)*(K1374*$K$4)+(P1374/100)*(L1374*$L$4)</f>
        <v>14.399999999999999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306.72000000000003</v>
      </c>
      <c r="Y1374" s="14">
        <f t="shared" ref="Y1374:Y1387" si="444">O1374+T1374</f>
        <v>0</v>
      </c>
      <c r="Z1374" s="14">
        <f t="shared" ref="Z1374:Z1387" si="445">P1374+U1374</f>
        <v>86.4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393.1</v>
      </c>
      <c r="AD1374" s="48">
        <f>(ROUND(AC1374-AC1373,1)/AC1373)</f>
        <v>1.8130018130018129E-2</v>
      </c>
      <c r="AE1374" s="113"/>
      <c r="AF1374" s="60"/>
      <c r="AH1374" s="20"/>
    </row>
    <row r="1375" spans="1:34">
      <c r="A1375" s="99" t="s">
        <v>804</v>
      </c>
      <c r="B1375" s="93">
        <v>12</v>
      </c>
      <c r="C1375" s="21" t="s">
        <v>838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150</v>
      </c>
      <c r="O1375" s="14">
        <f>E1375*$E$5</f>
        <v>0</v>
      </c>
      <c r="P1375" s="14">
        <f>F1375*$F$5</f>
        <v>80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105</v>
      </c>
      <c r="T1375" s="14">
        <f>(O1375/100)*(K1375*$K$5)</f>
        <v>0</v>
      </c>
      <c r="U1375" s="14">
        <f>(P1375/100)*(K1375*$K$5)+(P1375/100)*(L1375*$L$5)</f>
        <v>16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255</v>
      </c>
      <c r="Y1375" s="14">
        <f t="shared" si="444"/>
        <v>0</v>
      </c>
      <c r="Z1375" s="14">
        <f t="shared" si="445"/>
        <v>96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351</v>
      </c>
      <c r="AD1375" s="48">
        <f>(ROUND(AC1375-AC1373,1)/AC1373)</f>
        <v>-9.0909090909090912E-2</v>
      </c>
      <c r="AE1375" s="113"/>
      <c r="AF1375" s="60"/>
      <c r="AH1375" s="20"/>
    </row>
    <row r="1376" spans="1:34">
      <c r="A1376" s="99" t="s">
        <v>805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150</v>
      </c>
      <c r="O1376" s="14">
        <f>E1376*$E$6</f>
        <v>0</v>
      </c>
      <c r="P1376" s="14">
        <f>F1376*$F$6</f>
        <v>80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105</v>
      </c>
      <c r="T1376" s="14">
        <f>(O1376/100)*(K1376*$K$6)</f>
        <v>0</v>
      </c>
      <c r="U1376" s="14">
        <f>(P1376/100)*(K1376*$K$6)+(P1376/100)*(L1376*$L$6)</f>
        <v>16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255</v>
      </c>
      <c r="Y1376" s="14">
        <f t="shared" si="444"/>
        <v>0</v>
      </c>
      <c r="Z1376" s="14">
        <f t="shared" si="445"/>
        <v>96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351</v>
      </c>
      <c r="AD1376" s="48">
        <f>(ROUND(AC1376-AC1373,1)/AC1373)</f>
        <v>-9.0909090909090912E-2</v>
      </c>
      <c r="AE1376" s="113"/>
      <c r="AF1376" s="60"/>
      <c r="AH1376" s="20"/>
    </row>
    <row r="1377" spans="1:34">
      <c r="A1377" s="99" t="s">
        <v>806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150</v>
      </c>
      <c r="O1377" s="14">
        <f>E1377*$E$7</f>
        <v>0</v>
      </c>
      <c r="P1377" s="14">
        <f>F1377*$F$7</f>
        <v>80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105</v>
      </c>
      <c r="T1377" s="14">
        <f>(O1377/100)*(K1377*$K$7)</f>
        <v>0</v>
      </c>
      <c r="U1377" s="14">
        <f>(P1377/100)*(K1377*$K$7)+(P1377/100)*(L1377*$L$7)</f>
        <v>16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255</v>
      </c>
      <c r="Y1377" s="14">
        <f t="shared" si="444"/>
        <v>0</v>
      </c>
      <c r="Z1377" s="14">
        <f t="shared" si="445"/>
        <v>96</v>
      </c>
      <c r="AA1377" s="14">
        <f t="shared" si="446"/>
        <v>0</v>
      </c>
      <c r="AB1377" s="14">
        <f t="shared" si="448"/>
        <v>0</v>
      </c>
      <c r="AC1377" s="15">
        <f t="shared" si="447"/>
        <v>351</v>
      </c>
      <c r="AD1377" s="48">
        <f>(ROUND(AC1377-AC1373,1)/AC1373)</f>
        <v>-9.0909090909090912E-2</v>
      </c>
      <c r="AE1377" s="113"/>
      <c r="AF1377" s="60"/>
      <c r="AH1377" s="20"/>
    </row>
    <row r="1378" spans="1:34">
      <c r="A1378" s="99" t="s">
        <v>656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150</v>
      </c>
      <c r="O1378" s="14">
        <f>E1378*$E$8</f>
        <v>0</v>
      </c>
      <c r="P1378" s="14">
        <f>F1378*$F$8</f>
        <v>80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105</v>
      </c>
      <c r="T1378" s="14">
        <f>(O1378/100)*(K1378*$K$8)</f>
        <v>0</v>
      </c>
      <c r="U1378" s="14">
        <f>(P1378/100)*(K1378*$K$8)+(P1378/100)*(L1378*$L$8)</f>
        <v>16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255</v>
      </c>
      <c r="Y1378" s="14">
        <f t="shared" si="444"/>
        <v>0</v>
      </c>
      <c r="Z1378" s="14">
        <f t="shared" si="445"/>
        <v>96</v>
      </c>
      <c r="AA1378" s="14">
        <f t="shared" si="446"/>
        <v>0</v>
      </c>
      <c r="AB1378" s="14">
        <f t="shared" si="448"/>
        <v>0</v>
      </c>
      <c r="AC1378" s="15">
        <f t="shared" si="447"/>
        <v>351</v>
      </c>
      <c r="AD1378" s="48">
        <f>(ROUND(AC1378-AC1373,1)/AC1373)</f>
        <v>-9.0909090909090912E-2</v>
      </c>
      <c r="AE1378" s="113"/>
      <c r="AF1378" s="60"/>
      <c r="AH1378" s="20"/>
    </row>
    <row r="1379" spans="1:34">
      <c r="A1379" s="99" t="s">
        <v>597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60</v>
      </c>
      <c r="O1379" s="14">
        <f>E1379*$E$9</f>
        <v>171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42</v>
      </c>
      <c r="T1379" s="14">
        <f>(O1379/100)*(K1379*$K$9)</f>
        <v>123.12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102</v>
      </c>
      <c r="Y1379" s="14">
        <f t="shared" si="444"/>
        <v>294.12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396.1</v>
      </c>
      <c r="AD1379" s="48">
        <f>(ROUND(AC1379-AC1373,1)/AC1373)</f>
        <v>2.5900025900025898E-2</v>
      </c>
      <c r="AE1379" s="113"/>
      <c r="AF1379" s="60"/>
      <c r="AH1379" s="20"/>
    </row>
    <row r="1380" spans="1:34">
      <c r="A1380" s="99" t="s">
        <v>833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60</v>
      </c>
      <c r="O1380" s="14">
        <f>E1380*$E$10</f>
        <v>0</v>
      </c>
      <c r="P1380" s="14">
        <f>F1380*$F$10</f>
        <v>171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42</v>
      </c>
      <c r="T1380" s="14">
        <f>(O1380/100)*(K1380*$J$10)</f>
        <v>0</v>
      </c>
      <c r="U1380" s="14">
        <f>(P1380/100)*(K1380*$K$10)+(P1380/100)*(L1380*$L$10)</f>
        <v>123.12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102</v>
      </c>
      <c r="Y1380" s="14">
        <f t="shared" si="444"/>
        <v>0</v>
      </c>
      <c r="Z1380" s="14">
        <f t="shared" si="445"/>
        <v>294.12</v>
      </c>
      <c r="AA1380" s="14">
        <f t="shared" si="446"/>
        <v>0</v>
      </c>
      <c r="AB1380" s="14">
        <f t="shared" si="448"/>
        <v>0</v>
      </c>
      <c r="AC1380" s="15">
        <f t="shared" si="447"/>
        <v>396.1</v>
      </c>
      <c r="AD1380" s="48">
        <f>(ROUND(AC1380-AC1373,1)/AC1373)</f>
        <v>2.5900025900025898E-2</v>
      </c>
      <c r="AE1380" s="113"/>
      <c r="AF1380" s="60"/>
      <c r="AH1380" s="20"/>
    </row>
    <row r="1381" spans="1:34">
      <c r="A1381" s="99" t="s">
        <v>834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60</v>
      </c>
      <c r="O1381" s="14">
        <f>E1381*$E$11</f>
        <v>0</v>
      </c>
      <c r="P1381" s="14">
        <f>F1381*$F$11</f>
        <v>0</v>
      </c>
      <c r="Q1381" s="14">
        <f>G1381*$G$11</f>
        <v>171</v>
      </c>
      <c r="R1381" s="14">
        <f>H1381*$H$11</f>
        <v>0</v>
      </c>
      <c r="S1381" s="14">
        <f>(N1381/100)*(I1381*$I$11)+(N1381/100)*(J1381*$J$11)</f>
        <v>42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123.12</v>
      </c>
      <c r="W1381" s="14">
        <f>(R1381/100)*(K1381*$K$11)+(R1381/100)*(L1381*$L$11)</f>
        <v>0</v>
      </c>
      <c r="X1381" s="14">
        <f t="shared" si="443"/>
        <v>102</v>
      </c>
      <c r="Y1381" s="14">
        <f t="shared" si="444"/>
        <v>0</v>
      </c>
      <c r="Z1381" s="14">
        <f t="shared" si="445"/>
        <v>0</v>
      </c>
      <c r="AA1381" s="14">
        <f t="shared" si="446"/>
        <v>294.12</v>
      </c>
      <c r="AB1381" s="14">
        <f t="shared" si="448"/>
        <v>0</v>
      </c>
      <c r="AC1381" s="15">
        <f t="shared" si="447"/>
        <v>396.1</v>
      </c>
      <c r="AD1381" s="48">
        <f>(ROUND(AC1381-AC1373,1)/AC1373)</f>
        <v>2.5900025900025898E-2</v>
      </c>
      <c r="AE1381" s="113"/>
      <c r="AF1381" s="60"/>
      <c r="AH1381" s="20"/>
    </row>
    <row r="1382" spans="1:34">
      <c r="A1382" s="99" t="s">
        <v>835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60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171</v>
      </c>
      <c r="S1382" s="14">
        <f>(N1382/100)*(I1382*$I$12)+(N1382/100)*(J1382*$J$12)</f>
        <v>42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123.12</v>
      </c>
      <c r="X1382" s="14">
        <f t="shared" si="443"/>
        <v>102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294.12</v>
      </c>
      <c r="AC1382" s="15">
        <f t="shared" si="447"/>
        <v>396.1</v>
      </c>
      <c r="AD1382" s="48">
        <f>(ROUND(AC1382-AC1373,1)/AC1373)</f>
        <v>2.5900025900025898E-2</v>
      </c>
      <c r="AE1382" s="113"/>
      <c r="AF1382" s="60"/>
      <c r="AH1382" s="20"/>
    </row>
    <row r="1383" spans="1:34">
      <c r="A1383" s="99" t="s">
        <v>836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135</v>
      </c>
      <c r="O1383" s="14">
        <f>E1383*$E$13</f>
        <v>0</v>
      </c>
      <c r="P1383" s="14">
        <f>F1383*$F$13</f>
        <v>72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141.75</v>
      </c>
      <c r="T1383" s="14">
        <f>(O1383/100)*(K1383*$K$13)+(O1383/100)*(M1383*$M$13)</f>
        <v>0</v>
      </c>
      <c r="U1383" s="14">
        <f>(P1383/100)*(K1383*$K$13)+(P1383/100)*(L1383*$L$13)+(P1383/100)*(M1383*$M$13)</f>
        <v>39.599999999999994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276.75</v>
      </c>
      <c r="Y1383" s="14">
        <f t="shared" si="444"/>
        <v>0</v>
      </c>
      <c r="Z1383" s="14">
        <f t="shared" si="445"/>
        <v>111.6</v>
      </c>
      <c r="AA1383" s="14">
        <f t="shared" si="446"/>
        <v>0</v>
      </c>
      <c r="AB1383" s="14">
        <f t="shared" si="448"/>
        <v>0</v>
      </c>
      <c r="AC1383" s="15">
        <f t="shared" si="447"/>
        <v>388.4</v>
      </c>
      <c r="AD1383" s="48">
        <f>(ROUND(AC1383-AC1373,1)/AC1373)</f>
        <v>5.9570059570059558E-3</v>
      </c>
      <c r="AE1383" s="113"/>
      <c r="AF1383" s="60"/>
      <c r="AH1383" s="20"/>
    </row>
    <row r="1384" spans="1:34">
      <c r="A1384" s="99" t="s">
        <v>837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162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210.60000000000002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372.6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372.6</v>
      </c>
      <c r="AD1384" s="48">
        <f>(ROUND(AC1384-AC1373,1)/AC1373)</f>
        <v>-3.4965034965034961E-2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162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210.60000000000002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372.6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372.6</v>
      </c>
      <c r="AD1385" s="48">
        <f>(ROUND(AC1385-AC1373,1)/AC1373)</f>
        <v>-3.4965034965034961E-2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135</v>
      </c>
      <c r="O1386" s="14">
        <f>E1386*$E$16</f>
        <v>0</v>
      </c>
      <c r="P1386" s="14">
        <f>F1386*$F$16</f>
        <v>72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178.875</v>
      </c>
      <c r="T1386" s="14">
        <f>(O1386/100)*(K1386*$K$16)</f>
        <v>0</v>
      </c>
      <c r="U1386" s="14">
        <f>(P1386/100)*(K1386*$K$16)+(P1386/100)*(L1386*$L$16)</f>
        <v>28.799999999999997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313.875</v>
      </c>
      <c r="Y1386" s="14">
        <f t="shared" si="444"/>
        <v>0</v>
      </c>
      <c r="Z1386" s="14">
        <f t="shared" si="445"/>
        <v>100.8</v>
      </c>
      <c r="AA1386" s="14">
        <f t="shared" si="446"/>
        <v>0</v>
      </c>
      <c r="AB1386" s="14">
        <f t="shared" si="448"/>
        <v>0</v>
      </c>
      <c r="AC1386" s="15">
        <f t="shared" si="447"/>
        <v>414.7</v>
      </c>
      <c r="AD1386" s="48">
        <f>(ROUND(AC1386-AC1373,1)/AC1373)</f>
        <v>7.407407407407407E-2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135</v>
      </c>
      <c r="O1387" s="14">
        <f>E1387*$E$17</f>
        <v>0</v>
      </c>
      <c r="P1387" s="14">
        <f>F1387*$F$17</f>
        <v>72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189</v>
      </c>
      <c r="T1387" s="14">
        <f>(O1387/100)*(K1387*$K$17)</f>
        <v>0</v>
      </c>
      <c r="U1387" s="14">
        <f>(P1387/100)*(K1387*$K$17)+(P1387/100)*(L1387*$L$17)</f>
        <v>28.799999999999997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324</v>
      </c>
      <c r="Y1387" s="14">
        <f t="shared" si="444"/>
        <v>0</v>
      </c>
      <c r="Z1387" s="14">
        <f t="shared" si="445"/>
        <v>100.8</v>
      </c>
      <c r="AA1387" s="14">
        <f t="shared" si="446"/>
        <v>0</v>
      </c>
      <c r="AB1387" s="14">
        <f t="shared" si="448"/>
        <v>0</v>
      </c>
      <c r="AC1387" s="15">
        <f t="shared" si="447"/>
        <v>424.8</v>
      </c>
      <c r="AD1387" s="48">
        <f>(ROUND(AC1387-AC1373,1)/AC1373)</f>
        <v>0.10023310023310024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154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154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308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308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126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201.096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327.096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327.10000000000002</v>
      </c>
      <c r="AD1389" s="48">
        <f>(ROUND(AC1389-AC1388,1)/AC1388)</f>
        <v>6.201298701298702E-2</v>
      </c>
      <c r="AE1389" s="113"/>
      <c r="AF1389" s="60"/>
      <c r="AH1389" s="20"/>
    </row>
    <row r="1390" spans="1:34">
      <c r="A1390" s="99" t="s">
        <v>804</v>
      </c>
      <c r="B1390" s="91">
        <v>32</v>
      </c>
      <c r="C1390" s="21" t="s">
        <v>838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140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140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280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280</v>
      </c>
      <c r="AD1390" s="48">
        <f>(ROUND(AC1390-AC1388,1)/AC1388)</f>
        <v>-9.0909090909090912E-2</v>
      </c>
      <c r="AE1390" s="113"/>
      <c r="AF1390" s="60"/>
      <c r="AH1390" s="20"/>
    </row>
    <row r="1391" spans="1:34">
      <c r="A1391" s="99" t="s">
        <v>805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140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140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280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280</v>
      </c>
      <c r="AD1391" s="48">
        <f>(ROUND(AC1391-AC1388,1)/AC1388)</f>
        <v>-9.0909090909090912E-2</v>
      </c>
      <c r="AE1391" s="113"/>
      <c r="AF1391" s="60"/>
      <c r="AH1391" s="20"/>
    </row>
    <row r="1392" spans="1:34">
      <c r="A1392" s="99" t="s">
        <v>806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140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140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280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280</v>
      </c>
      <c r="AD1392" s="48">
        <f>(ROUND(AC1392-AC1388,1)/AC1388)</f>
        <v>-9.0909090909090912E-2</v>
      </c>
      <c r="AE1392" s="113"/>
      <c r="AF1392" s="60"/>
      <c r="AH1392" s="20"/>
    </row>
    <row r="1393" spans="1:34">
      <c r="A1393" s="99" t="s">
        <v>656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140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140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280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280</v>
      </c>
      <c r="AD1393" s="48">
        <f>(ROUND(AC1393-AC1388,1)/AC1388)</f>
        <v>-9.0909090909090912E-2</v>
      </c>
      <c r="AE1393" s="113"/>
      <c r="AF1393" s="60"/>
      <c r="AH1393" s="20"/>
    </row>
    <row r="1394" spans="1:34">
      <c r="A1394" s="99" t="s">
        <v>597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56</v>
      </c>
      <c r="O1394" s="14">
        <f>E1394*$E$9</f>
        <v>126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56.000000000000007</v>
      </c>
      <c r="T1394" s="14">
        <f>(O1394/100)*(K1394*$K$9)</f>
        <v>132.30000000000001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112</v>
      </c>
      <c r="Y1394" s="14">
        <f t="shared" si="424"/>
        <v>258.3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370.3</v>
      </c>
      <c r="AD1394" s="48">
        <f>(ROUND(AC1394-AC1388,1)/AC1388)</f>
        <v>0.20227272727272727</v>
      </c>
      <c r="AE1394" s="113"/>
      <c r="AF1394" s="60"/>
      <c r="AH1394" s="20"/>
    </row>
    <row r="1395" spans="1:34">
      <c r="A1395" s="99" t="s">
        <v>833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56</v>
      </c>
      <c r="O1395" s="14">
        <f>E1395*$E$10</f>
        <v>0</v>
      </c>
      <c r="P1395" s="14">
        <f>F1395*$F$10</f>
        <v>126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56.000000000000007</v>
      </c>
      <c r="T1395" s="14">
        <f>(O1395/100)*(K1395*$J$10)</f>
        <v>0</v>
      </c>
      <c r="U1395" s="14">
        <f>(P1395/100)*(K1395*$K$10)+(P1395/100)*(L1395*$L$10)</f>
        <v>132.30000000000001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112</v>
      </c>
      <c r="Y1395" s="14">
        <f t="shared" si="424"/>
        <v>0</v>
      </c>
      <c r="Z1395" s="14">
        <f t="shared" si="425"/>
        <v>258.3</v>
      </c>
      <c r="AA1395" s="14">
        <f t="shared" si="426"/>
        <v>0</v>
      </c>
      <c r="AB1395" s="14">
        <f t="shared" si="450"/>
        <v>0</v>
      </c>
      <c r="AC1395" s="15">
        <f t="shared" si="449"/>
        <v>370.3</v>
      </c>
      <c r="AD1395" s="48">
        <f>(ROUND(AC1395-AC1388,1)/AC1388)</f>
        <v>0.20227272727272727</v>
      </c>
      <c r="AE1395" s="113"/>
      <c r="AF1395" s="60"/>
      <c r="AH1395" s="20"/>
    </row>
    <row r="1396" spans="1:34">
      <c r="A1396" s="99" t="s">
        <v>834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56</v>
      </c>
      <c r="O1396" s="14">
        <f>E1396*$E$11</f>
        <v>0</v>
      </c>
      <c r="P1396" s="14">
        <f>F1396*$F$11</f>
        <v>0</v>
      </c>
      <c r="Q1396" s="14">
        <f>G1396*$G$11</f>
        <v>126</v>
      </c>
      <c r="R1396" s="14">
        <f>H1396*$H$11</f>
        <v>0</v>
      </c>
      <c r="S1396" s="14">
        <f>(N1396/100)*(I1396*$I$11)+(N1396/100)*(J1396*$J$11)</f>
        <v>56.000000000000007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132.30000000000001</v>
      </c>
      <c r="W1396" s="14">
        <f>(R1396/100)*(K1396*$K$11)+(R1396/100)*(L1396*$L$11)</f>
        <v>0</v>
      </c>
      <c r="X1396" s="14">
        <f t="shared" si="423"/>
        <v>112</v>
      </c>
      <c r="Y1396" s="14">
        <f t="shared" si="424"/>
        <v>0</v>
      </c>
      <c r="Z1396" s="14">
        <f t="shared" si="425"/>
        <v>0</v>
      </c>
      <c r="AA1396" s="14">
        <f t="shared" si="426"/>
        <v>258.3</v>
      </c>
      <c r="AB1396" s="14">
        <f t="shared" si="450"/>
        <v>0</v>
      </c>
      <c r="AC1396" s="15">
        <f t="shared" si="449"/>
        <v>370.3</v>
      </c>
      <c r="AD1396" s="48">
        <f>(ROUND(AC1396-AC1388,1)/AC1388)</f>
        <v>0.20227272727272727</v>
      </c>
      <c r="AE1396" s="113"/>
      <c r="AF1396" s="60"/>
      <c r="AH1396" s="20"/>
    </row>
    <row r="1397" spans="1:34">
      <c r="A1397" s="99" t="s">
        <v>835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56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126</v>
      </c>
      <c r="S1397" s="14">
        <f>(N1397/100)*(I1397*$I$12)+(N1397/100)*(J1397*$J$12)</f>
        <v>56.000000000000007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132.30000000000001</v>
      </c>
      <c r="X1397" s="14">
        <f t="shared" si="423"/>
        <v>112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258.3</v>
      </c>
      <c r="AC1397" s="15">
        <f t="shared" si="449"/>
        <v>370.3</v>
      </c>
      <c r="AD1397" s="48">
        <f>(ROUND(AC1397-AC1388,1)/AC1388)</f>
        <v>0.20227272727272727</v>
      </c>
      <c r="AE1397" s="113"/>
      <c r="AF1397" s="60"/>
      <c r="AH1397" s="20"/>
    </row>
    <row r="1398" spans="1:34">
      <c r="A1398" s="99" t="s">
        <v>836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126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226.8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352.8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352.8</v>
      </c>
      <c r="AD1398" s="48">
        <f>(ROUND(AC1398-AC1388,1)/AC1388)</f>
        <v>0.14545454545454545</v>
      </c>
      <c r="AE1398" s="113"/>
      <c r="AF1398" s="60"/>
      <c r="AH1398" s="20"/>
    </row>
    <row r="1399" spans="1:34">
      <c r="A1399" s="99" t="s">
        <v>837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126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226.8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352.8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352.8</v>
      </c>
      <c r="AD1399" s="48">
        <f>(ROUND(AC1399-AC1388,1)/AC1388)</f>
        <v>0.14545454545454545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126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226.8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352.8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352.8</v>
      </c>
      <c r="AD1400" s="48">
        <f>(ROUND(AC1400-AC1388,1)/AC1388)</f>
        <v>0.14545454545454545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126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217.98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343.98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344</v>
      </c>
      <c r="AD1401" s="48">
        <f>(ROUND(AC1401-AC1388,1)/AC1388)</f>
        <v>0.11688311688311688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126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219.87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345.87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345.9</v>
      </c>
      <c r="AD1402" s="48">
        <f>(ROUND(AC1402-AC1388,1)/AC1388)</f>
        <v>0.12305194805194805</v>
      </c>
      <c r="AE1402" s="113"/>
      <c r="AF1402" s="60"/>
      <c r="AH1402" s="20"/>
    </row>
    <row r="1403" spans="1:34">
      <c r="A1403" s="106" t="s">
        <v>0</v>
      </c>
      <c r="B1403" s="92" t="s">
        <v>800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145.20000000000002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110.00000000000001</v>
      </c>
      <c r="S1403" s="52">
        <f>(N1403/100)*(I1403*$I$3)+(N1403/100)*(J1403*$J$3)</f>
        <v>87.12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22</v>
      </c>
      <c r="X1403" s="52">
        <f t="shared" si="423"/>
        <v>232.32000000000002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132</v>
      </c>
      <c r="AC1403" s="53">
        <f>ROUND(X1403+Y1403+Z1403+AA1403+AB1403,1)</f>
        <v>364.3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118.8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90</v>
      </c>
      <c r="S1404" s="14">
        <f>(N1404/100)*(I1404*$I$4)+(N1404/100)*(J1404*$J$4)</f>
        <v>146.83679999999998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18</v>
      </c>
      <c r="X1404" s="14">
        <f t="shared" ref="X1404:X1417" si="451">N1404+S1404</f>
        <v>265.63679999999999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108</v>
      </c>
      <c r="AC1404" s="15">
        <f>ROUND(X1404+Y1404+Z1404+AA1404+AB1404,1)</f>
        <v>373.6</v>
      </c>
      <c r="AD1404" s="48">
        <f>(ROUND(AC1404-AC1403,1)/AC1403)</f>
        <v>2.5528410650562723E-2</v>
      </c>
      <c r="AE1404" s="113"/>
      <c r="AF1404" s="60"/>
      <c r="AH1404" s="20"/>
    </row>
    <row r="1405" spans="1:34" ht="14.25" customHeight="1">
      <c r="A1405" s="99" t="s">
        <v>804</v>
      </c>
      <c r="B1405" s="93">
        <v>16</v>
      </c>
      <c r="C1405" s="21" t="s">
        <v>838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132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100</v>
      </c>
      <c r="S1405" s="14">
        <f>(N1405/100)*(I1405*$I$5)+(N1405/100)*(J1405*$J$5)</f>
        <v>79.2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20</v>
      </c>
      <c r="X1405" s="14">
        <f t="shared" si="451"/>
        <v>211.2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120</v>
      </c>
      <c r="AC1405" s="15">
        <f t="shared" ref="AC1405:AC1417" si="455">ROUND(X1405+Y1405+Z1405+AA1405+AB1405,1)</f>
        <v>331.2</v>
      </c>
      <c r="AD1405" s="48">
        <f>(ROUND(AC1405-AC1403,1)/AC1403)</f>
        <v>-9.0859181992863025E-2</v>
      </c>
      <c r="AE1405" s="113"/>
      <c r="AF1405" s="60"/>
      <c r="AH1405" s="20"/>
    </row>
    <row r="1406" spans="1:34">
      <c r="A1406" s="99" t="s">
        <v>805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132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100</v>
      </c>
      <c r="S1406" s="14">
        <f>(N1406/100)*(I1406*$I$6)+(N1406/100)*(J1406*$J$6)</f>
        <v>79.2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20</v>
      </c>
      <c r="X1406" s="14">
        <f t="shared" si="451"/>
        <v>211.2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120</v>
      </c>
      <c r="AC1406" s="15">
        <f t="shared" si="455"/>
        <v>331.2</v>
      </c>
      <c r="AD1406" s="48">
        <f>(ROUND(AC1406-AC1403,1)/AC1403)</f>
        <v>-9.0859181992863025E-2</v>
      </c>
      <c r="AE1406" s="113"/>
      <c r="AF1406" s="60"/>
      <c r="AH1406" s="20"/>
    </row>
    <row r="1407" spans="1:34">
      <c r="A1407" s="99" t="s">
        <v>806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132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100</v>
      </c>
      <c r="S1407" s="14">
        <f>(N1407/100)*(I1407*$I$7)+(N1407/100)*(J1407*$J$7)</f>
        <v>79.2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20</v>
      </c>
      <c r="X1407" s="14">
        <f t="shared" si="451"/>
        <v>211.2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120</v>
      </c>
      <c r="AC1407" s="15">
        <f t="shared" si="455"/>
        <v>331.2</v>
      </c>
      <c r="AD1407" s="48">
        <f>(ROUND(AC1407-AC1403,1)/AC1403)</f>
        <v>-9.0859181992863025E-2</v>
      </c>
      <c r="AE1407" s="113"/>
      <c r="AF1407" s="60"/>
      <c r="AH1407" s="20"/>
    </row>
    <row r="1408" spans="1:34">
      <c r="A1408" s="99" t="s">
        <v>656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132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100</v>
      </c>
      <c r="S1408" s="14">
        <f>(N1408/100)*(I1408*$I$8)+(N1408/100)*(J1408*$J$8)</f>
        <v>79.2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20</v>
      </c>
      <c r="X1408" s="14">
        <f t="shared" si="451"/>
        <v>211.2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120</v>
      </c>
      <c r="AC1408" s="15">
        <f t="shared" si="455"/>
        <v>331.2</v>
      </c>
      <c r="AD1408" s="48">
        <f>(ROUND(AC1408-AC1403,1)/AC1403)</f>
        <v>-9.0859181992863025E-2</v>
      </c>
      <c r="AE1408" s="113"/>
      <c r="AF1408" s="60"/>
      <c r="AH1408" s="20"/>
    </row>
    <row r="1409" spans="1:34">
      <c r="A1409" s="99" t="s">
        <v>597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52.800000000000004</v>
      </c>
      <c r="O1409" s="14">
        <f>E1409*$E$9</f>
        <v>171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31.68</v>
      </c>
      <c r="T1409" s="14">
        <f>(O1409/100)*(K1409*$K$9)</f>
        <v>119.7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84.48</v>
      </c>
      <c r="Y1409" s="14">
        <f t="shared" si="452"/>
        <v>290.7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375.2</v>
      </c>
      <c r="AD1409" s="48">
        <f>(ROUND(AC1409-AC1403,1)/AC1403)</f>
        <v>2.9920395278616525E-2</v>
      </c>
      <c r="AE1409" s="113"/>
      <c r="AF1409" s="60"/>
      <c r="AH1409" s="20"/>
    </row>
    <row r="1410" spans="1:34">
      <c r="A1410" s="99" t="s">
        <v>833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52.800000000000004</v>
      </c>
      <c r="O1410" s="14">
        <f>E1410*$E$10</f>
        <v>0</v>
      </c>
      <c r="P1410" s="14">
        <f>F1410*$F$10</f>
        <v>171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31.68</v>
      </c>
      <c r="T1410" s="14">
        <f>(O1410/100)*(K1410*$J$10)</f>
        <v>0</v>
      </c>
      <c r="U1410" s="14">
        <f>(P1410/100)*(K1410*$K$10)+(P1410/100)*(L1410*$L$10)</f>
        <v>119.7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84.48</v>
      </c>
      <c r="Y1410" s="14">
        <f t="shared" si="452"/>
        <v>0</v>
      </c>
      <c r="Z1410" s="14">
        <f t="shared" si="453"/>
        <v>290.7</v>
      </c>
      <c r="AA1410" s="14">
        <f t="shared" si="454"/>
        <v>0</v>
      </c>
      <c r="AB1410" s="14">
        <f t="shared" si="456"/>
        <v>0</v>
      </c>
      <c r="AC1410" s="15">
        <f t="shared" si="455"/>
        <v>375.2</v>
      </c>
      <c r="AD1410" s="48">
        <f>(ROUND(AC1410-AC1403,1)/AC1403)</f>
        <v>2.9920395278616525E-2</v>
      </c>
      <c r="AE1410" s="113"/>
      <c r="AF1410" s="60"/>
      <c r="AH1410" s="20"/>
    </row>
    <row r="1411" spans="1:34">
      <c r="A1411" s="99" t="s">
        <v>834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52.800000000000004</v>
      </c>
      <c r="O1411" s="14">
        <f>E1411*$E$11</f>
        <v>0</v>
      </c>
      <c r="P1411" s="14">
        <f>F1411*$F$11</f>
        <v>0</v>
      </c>
      <c r="Q1411" s="14">
        <f>G1411*$G$11</f>
        <v>171</v>
      </c>
      <c r="R1411" s="14">
        <f>H1411*$H$11</f>
        <v>0</v>
      </c>
      <c r="S1411" s="14">
        <f>(N1411/100)*(I1411*$I$11)+(N1411/100)*(J1411*$J$11)</f>
        <v>31.68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119.7</v>
      </c>
      <c r="W1411" s="14">
        <f>(R1411/100)*(K1411*$K$11)+(R1411/100)*(L1411*$L$11)</f>
        <v>0</v>
      </c>
      <c r="X1411" s="14">
        <f t="shared" si="451"/>
        <v>84.48</v>
      </c>
      <c r="Y1411" s="14">
        <f t="shared" si="452"/>
        <v>0</v>
      </c>
      <c r="Z1411" s="14">
        <f t="shared" si="453"/>
        <v>0</v>
      </c>
      <c r="AA1411" s="14">
        <f t="shared" si="454"/>
        <v>290.7</v>
      </c>
      <c r="AB1411" s="14">
        <f t="shared" si="456"/>
        <v>0</v>
      </c>
      <c r="AC1411" s="15">
        <f t="shared" si="455"/>
        <v>375.2</v>
      </c>
      <c r="AD1411" s="48">
        <f>(ROUND(AC1411-AC1403,1)/AC1403)</f>
        <v>2.9920395278616525E-2</v>
      </c>
      <c r="AE1411" s="113"/>
      <c r="AF1411" s="60"/>
      <c r="AH1411" s="20"/>
    </row>
    <row r="1412" spans="1:34">
      <c r="A1412" s="99" t="s">
        <v>835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52.800000000000004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171</v>
      </c>
      <c r="S1412" s="14">
        <f>(N1412/100)*(I1412*$I$12)+(N1412/100)*(J1412*$J$12)</f>
        <v>31.68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119.7</v>
      </c>
      <c r="X1412" s="14">
        <f t="shared" si="451"/>
        <v>84.48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290.7</v>
      </c>
      <c r="AC1412" s="15">
        <f t="shared" si="455"/>
        <v>375.2</v>
      </c>
      <c r="AD1412" s="48">
        <f>(ROUND(AC1412-AC1403,1)/AC1403)</f>
        <v>2.9920395278616525E-2</v>
      </c>
      <c r="AE1412" s="113"/>
      <c r="AF1412" s="60"/>
      <c r="AH1412" s="20"/>
    </row>
    <row r="1413" spans="1:34">
      <c r="A1413" s="99" t="s">
        <v>836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118.8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90</v>
      </c>
      <c r="S1413" s="14">
        <f>(N1413/100)*(I1413*$I$14)+(N1413/100)*(J1413*$J$14)+(N1413/100)*(M1413*$M$14)</f>
        <v>106.92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45</v>
      </c>
      <c r="X1413" s="14">
        <f t="shared" si="451"/>
        <v>225.72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135</v>
      </c>
      <c r="AC1413" s="15">
        <f t="shared" si="455"/>
        <v>360.7</v>
      </c>
      <c r="AD1413" s="48">
        <f>(ROUND(AC1413-AC1403,1)/AC1403)</f>
        <v>-9.8819654131210542E-3</v>
      </c>
      <c r="AE1413" s="113"/>
      <c r="AF1413" s="60"/>
      <c r="AH1413" s="20"/>
    </row>
    <row r="1414" spans="1:34">
      <c r="A1414" s="99" t="s">
        <v>837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144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201.59999999999997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345.59999999999997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345.6</v>
      </c>
      <c r="AD1414" s="48">
        <f>(ROUND(AC1414-AC1403,1)/AC1403)</f>
        <v>-5.1331320340378808E-2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144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201.59999999999997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345.59999999999997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345.6</v>
      </c>
      <c r="AD1415" s="48">
        <f>(ROUND(AC1415-AC1403,1)/AC1403)</f>
        <v>-5.1331320340378808E-2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118.8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90</v>
      </c>
      <c r="S1416" s="14">
        <f>(N1416/100)*(I1416*$I$16)+(N1416/100)*(J1416*$J$16)</f>
        <v>147.31200000000001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36</v>
      </c>
      <c r="X1416" s="14">
        <f t="shared" si="451"/>
        <v>266.11200000000002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126</v>
      </c>
      <c r="AC1416" s="15">
        <f t="shared" si="455"/>
        <v>392.1</v>
      </c>
      <c r="AD1416" s="48">
        <f>(ROUND(AC1416-AC1403,1)/AC1403)</f>
        <v>7.6310732912434801E-2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118.8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90</v>
      </c>
      <c r="S1417" s="14">
        <f>(N1417/100)*(I1417*$I$17)+(N1417/100)*(J1417*$J$17)</f>
        <v>164.53799999999998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36</v>
      </c>
      <c r="X1417" s="14">
        <f t="shared" si="451"/>
        <v>283.33799999999997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126</v>
      </c>
      <c r="AC1417" s="15">
        <f t="shared" si="455"/>
        <v>409.3</v>
      </c>
      <c r="AD1417" s="48">
        <f>(ROUND(AC1417-AC1403,1)/AC1403)</f>
        <v>0.12352456766401317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178.20000000000002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142.56000000000003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320.76000000000005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320.8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145.80000000000001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192.45600000000002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338.25600000000003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338.3</v>
      </c>
      <c r="AD1419" s="48">
        <f>(ROUND(AC1419-AC1418,1)/AC1418)</f>
        <v>5.4551122194513711E-2</v>
      </c>
      <c r="AE1419" s="113"/>
      <c r="AF1419" s="60"/>
      <c r="AH1419" s="20"/>
    </row>
    <row r="1420" spans="1:34">
      <c r="A1420" s="99" t="s">
        <v>804</v>
      </c>
      <c r="B1420" s="91">
        <v>18</v>
      </c>
      <c r="C1420" s="21" t="s">
        <v>838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162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129.60000000000002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291.60000000000002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291.60000000000002</v>
      </c>
      <c r="AD1420" s="48">
        <f>(ROUND(AC1420-AC1418,1)/AC1418)</f>
        <v>-9.1022443890274307E-2</v>
      </c>
      <c r="AE1420" s="113"/>
      <c r="AF1420" s="60"/>
      <c r="AH1420" s="20"/>
    </row>
    <row r="1421" spans="1:34">
      <c r="A1421" s="99" t="s">
        <v>805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162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129.60000000000002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291.60000000000002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291.60000000000002</v>
      </c>
      <c r="AD1421" s="48">
        <f>(ROUND(AC1421-AC1418,1)/AC1418)</f>
        <v>-9.1022443890274307E-2</v>
      </c>
      <c r="AE1421" s="113"/>
      <c r="AF1421" s="60"/>
      <c r="AH1421" s="20"/>
    </row>
    <row r="1422" spans="1:34">
      <c r="A1422" s="99" t="s">
        <v>806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162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129.60000000000002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291.60000000000002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291.60000000000002</v>
      </c>
      <c r="AD1422" s="48">
        <f>(ROUND(AC1422-AC1418,1)/AC1418)</f>
        <v>-9.1022443890274307E-2</v>
      </c>
      <c r="AE1422" s="113"/>
      <c r="AF1422" s="60"/>
      <c r="AH1422" s="20"/>
    </row>
    <row r="1423" spans="1:34">
      <c r="A1423" s="99" t="s">
        <v>656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162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129.60000000000002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291.60000000000002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291.60000000000002</v>
      </c>
      <c r="AD1423" s="48">
        <f>(ROUND(AC1423-AC1418,1)/AC1418)</f>
        <v>-9.1022443890274307E-2</v>
      </c>
      <c r="AE1423" s="113"/>
      <c r="AF1423" s="60"/>
      <c r="AH1423" s="20"/>
    </row>
    <row r="1424" spans="1:34">
      <c r="A1424" s="99" t="s">
        <v>597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64.8</v>
      </c>
      <c r="O1424" s="14">
        <f>E1424*$E$9</f>
        <v>145.80000000000001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51.84</v>
      </c>
      <c r="T1424" s="14">
        <f>(O1424/100)*(K1424*$K$9)</f>
        <v>123.93000000000002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116.64</v>
      </c>
      <c r="Y1424" s="14">
        <f t="shared" si="458"/>
        <v>269.73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386.4</v>
      </c>
      <c r="AD1424" s="48">
        <f>(ROUND(AC1424-AC1418,1)/AC1418)</f>
        <v>0.20448877805486282</v>
      </c>
      <c r="AE1424" s="113"/>
      <c r="AF1424" s="60"/>
      <c r="AH1424" s="20"/>
    </row>
    <row r="1425" spans="1:34">
      <c r="A1425" s="99" t="s">
        <v>833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64.8</v>
      </c>
      <c r="O1425" s="14">
        <f>E1425*$E$10</f>
        <v>0</v>
      </c>
      <c r="P1425" s="14">
        <f>F1425*$F$10</f>
        <v>145.80000000000001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51.84</v>
      </c>
      <c r="T1425" s="14">
        <f>(O1425/100)*(K1425*$J$10)</f>
        <v>0</v>
      </c>
      <c r="U1425" s="14">
        <f>(P1425/100)*(K1425*$K$10)+(P1425/100)*(L1425*$L$10)</f>
        <v>123.93000000000002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116.64</v>
      </c>
      <c r="Y1425" s="14">
        <f t="shared" si="458"/>
        <v>0</v>
      </c>
      <c r="Z1425" s="14">
        <f t="shared" si="459"/>
        <v>269.73</v>
      </c>
      <c r="AA1425" s="14">
        <f t="shared" si="460"/>
        <v>0</v>
      </c>
      <c r="AB1425" s="14">
        <f t="shared" si="462"/>
        <v>0</v>
      </c>
      <c r="AC1425" s="15">
        <f t="shared" si="461"/>
        <v>386.4</v>
      </c>
      <c r="AD1425" s="48">
        <f>(ROUND(AC1425-AC1418,1)/AC1418)</f>
        <v>0.20448877805486282</v>
      </c>
      <c r="AE1425" s="113"/>
      <c r="AF1425" s="60"/>
      <c r="AH1425" s="20"/>
    </row>
    <row r="1426" spans="1:34">
      <c r="A1426" s="99" t="s">
        <v>834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64.8</v>
      </c>
      <c r="O1426" s="14">
        <f>E1426*$E$11</f>
        <v>0</v>
      </c>
      <c r="P1426" s="14">
        <f>F1426*$F$11</f>
        <v>0</v>
      </c>
      <c r="Q1426" s="14">
        <f>G1426*$G$11</f>
        <v>145.80000000000001</v>
      </c>
      <c r="R1426" s="14">
        <f>H1426*$H$11</f>
        <v>0</v>
      </c>
      <c r="S1426" s="14">
        <f>(N1426/100)*(I1426*$I$11)+(N1426/100)*(J1426*$J$11)</f>
        <v>51.84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123.93000000000002</v>
      </c>
      <c r="W1426" s="14">
        <f>(R1426/100)*(K1426*$K$11)+(R1426/100)*(L1426*$L$11)</f>
        <v>0</v>
      </c>
      <c r="X1426" s="14">
        <f t="shared" si="457"/>
        <v>116.64</v>
      </c>
      <c r="Y1426" s="14">
        <f t="shared" si="458"/>
        <v>0</v>
      </c>
      <c r="Z1426" s="14">
        <f t="shared" si="459"/>
        <v>0</v>
      </c>
      <c r="AA1426" s="14">
        <f t="shared" si="460"/>
        <v>269.73</v>
      </c>
      <c r="AB1426" s="14">
        <f t="shared" si="462"/>
        <v>0</v>
      </c>
      <c r="AC1426" s="15">
        <f t="shared" si="461"/>
        <v>386.4</v>
      </c>
      <c r="AD1426" s="48">
        <f>(ROUND(AC1426-AC1418,1)/AC1418)</f>
        <v>0.20448877805486282</v>
      </c>
      <c r="AE1426" s="113"/>
      <c r="AF1426" s="60"/>
      <c r="AH1426" s="20"/>
    </row>
    <row r="1427" spans="1:34">
      <c r="A1427" s="99" t="s">
        <v>835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64.8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145.80000000000001</v>
      </c>
      <c r="S1427" s="14">
        <f>(N1427/100)*(I1427*$I$12)+(N1427/100)*(J1427*$J$12)</f>
        <v>51.84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123.93000000000002</v>
      </c>
      <c r="X1427" s="14">
        <f t="shared" si="457"/>
        <v>116.64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269.73</v>
      </c>
      <c r="AC1427" s="15">
        <f t="shared" si="461"/>
        <v>386.4</v>
      </c>
      <c r="AD1427" s="48">
        <f>(ROUND(AC1427-AC1418,1)/AC1418)</f>
        <v>0.20448877805486282</v>
      </c>
      <c r="AE1427" s="113"/>
      <c r="AF1427" s="60"/>
      <c r="AH1427" s="20"/>
    </row>
    <row r="1428" spans="1:34">
      <c r="A1428" s="99" t="s">
        <v>836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145.80000000000001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218.70000000000005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364.50000000000006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364.5</v>
      </c>
      <c r="AD1428" s="48">
        <f>(ROUND(AC1428-AC1418,1)/AC1418)</f>
        <v>0.1362219451371571</v>
      </c>
      <c r="AE1428" s="113"/>
      <c r="AF1428" s="60"/>
      <c r="AH1428" s="20"/>
    </row>
    <row r="1429" spans="1:34">
      <c r="A1429" s="99" t="s">
        <v>837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145.80000000000001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218.70000000000005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364.50000000000006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364.5</v>
      </c>
      <c r="AD1429" s="48">
        <f>(ROUND(AC1429-AC1418,1)/AC1418)</f>
        <v>0.1362219451371571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145.80000000000001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218.70000000000005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364.50000000000006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364.5</v>
      </c>
      <c r="AD1430" s="48">
        <f>(ROUND(AC1430-AC1418,1)/AC1418)</f>
        <v>0.1362219451371571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145.80000000000001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207.76500000000004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353.56500000000005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353.6</v>
      </c>
      <c r="AD1431" s="48">
        <f>(ROUND(AC1431-AC1418,1)/AC1418)</f>
        <v>0.10224438902743141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145.80000000000001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210.68100000000001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356.48099999999999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356.5</v>
      </c>
      <c r="AD1432" s="48">
        <f>(ROUND(AC1432-AC1418,1)/AC1418)</f>
        <v>0.11128428927680799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165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148.5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313.5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313.5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135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197.64000000000001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332.64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332.6</v>
      </c>
      <c r="AD1434" s="48">
        <f>(ROUND(AC1434-AC1433,1)/AC1433)</f>
        <v>6.0925039872408299E-2</v>
      </c>
      <c r="AE1434" s="113"/>
      <c r="AF1434" s="60"/>
      <c r="AH1434" s="20"/>
    </row>
    <row r="1435" spans="1:34">
      <c r="A1435" s="99" t="s">
        <v>804</v>
      </c>
      <c r="B1435" s="93">
        <v>18</v>
      </c>
      <c r="C1435" s="21" t="s">
        <v>838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150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135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285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285</v>
      </c>
      <c r="AD1435" s="48">
        <f>(ROUND(AC1435-AC1433,1)/AC1433)</f>
        <v>-9.0909090909090912E-2</v>
      </c>
      <c r="AE1435" s="113"/>
      <c r="AF1435" s="60"/>
      <c r="AH1435" s="20"/>
    </row>
    <row r="1436" spans="1:34">
      <c r="A1436" s="99" t="s">
        <v>805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150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135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285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285</v>
      </c>
      <c r="AD1436" s="48">
        <f>(ROUND(AC1436-AC1433,1)/AC1433)</f>
        <v>-9.0909090909090912E-2</v>
      </c>
      <c r="AE1436" s="113"/>
      <c r="AF1436" s="60"/>
      <c r="AH1436" s="20"/>
    </row>
    <row r="1437" spans="1:34">
      <c r="A1437" s="99" t="s">
        <v>806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150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135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285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285</v>
      </c>
      <c r="AD1437" s="48">
        <f>(ROUND(AC1437-AC1433,1)/AC1433)</f>
        <v>-9.0909090909090912E-2</v>
      </c>
      <c r="AE1437" s="113"/>
      <c r="AF1437" s="60"/>
      <c r="AH1437" s="20"/>
    </row>
    <row r="1438" spans="1:34">
      <c r="A1438" s="99" t="s">
        <v>656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150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135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285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285</v>
      </c>
      <c r="AD1438" s="48">
        <f>(ROUND(AC1438-AC1433,1)/AC1433)</f>
        <v>-9.0909090909090912E-2</v>
      </c>
      <c r="AE1438" s="113"/>
      <c r="AF1438" s="60"/>
      <c r="AH1438" s="20"/>
    </row>
    <row r="1439" spans="1:34">
      <c r="A1439" s="99" t="s">
        <v>597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60</v>
      </c>
      <c r="O1439" s="14">
        <f>E1439*$E$9</f>
        <v>135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54</v>
      </c>
      <c r="T1439" s="14">
        <f>(O1439/100)*(K1439*$K$9)</f>
        <v>128.25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114</v>
      </c>
      <c r="Y1439" s="14">
        <f t="shared" si="464"/>
        <v>263.25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377.3</v>
      </c>
      <c r="AD1439" s="48">
        <f>(ROUND(AC1439-AC1433,1)/AC1433)</f>
        <v>0.20350877192982456</v>
      </c>
      <c r="AE1439" s="113"/>
      <c r="AF1439" s="60"/>
      <c r="AH1439" s="20"/>
    </row>
    <row r="1440" spans="1:34">
      <c r="A1440" s="99" t="s">
        <v>833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60</v>
      </c>
      <c r="O1440" s="14">
        <f>E1440*$E$10</f>
        <v>0</v>
      </c>
      <c r="P1440" s="14">
        <f>F1440*$F$10</f>
        <v>135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54</v>
      </c>
      <c r="T1440" s="14">
        <f>(O1440/100)*(K1440*$J$10)</f>
        <v>0</v>
      </c>
      <c r="U1440" s="14">
        <f>(P1440/100)*(K1440*$K$10)+(P1440/100)*(L1440*$L$10)</f>
        <v>128.25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114</v>
      </c>
      <c r="Y1440" s="14">
        <f t="shared" si="464"/>
        <v>0</v>
      </c>
      <c r="Z1440" s="14">
        <f t="shared" si="465"/>
        <v>263.25</v>
      </c>
      <c r="AA1440" s="14">
        <f t="shared" si="466"/>
        <v>0</v>
      </c>
      <c r="AB1440" s="14">
        <f t="shared" si="468"/>
        <v>0</v>
      </c>
      <c r="AC1440" s="15">
        <f t="shared" si="467"/>
        <v>377.3</v>
      </c>
      <c r="AD1440" s="48">
        <f>(ROUND(AC1440-AC1433,1)/AC1433)</f>
        <v>0.20350877192982456</v>
      </c>
      <c r="AE1440" s="113"/>
      <c r="AF1440" s="60"/>
      <c r="AH1440" s="20"/>
    </row>
    <row r="1441" spans="1:34">
      <c r="A1441" s="99" t="s">
        <v>834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60</v>
      </c>
      <c r="O1441" s="14">
        <f>E1441*$E$11</f>
        <v>0</v>
      </c>
      <c r="P1441" s="14">
        <f>F1441*$F$11</f>
        <v>0</v>
      </c>
      <c r="Q1441" s="14">
        <f>G1441*$G$11</f>
        <v>135</v>
      </c>
      <c r="R1441" s="14">
        <f>H1441*$H$11</f>
        <v>0</v>
      </c>
      <c r="S1441" s="14">
        <f>(N1441/100)*(I1441*$I$11)+(N1441/100)*(J1441*$J$11)</f>
        <v>54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128.25</v>
      </c>
      <c r="W1441" s="14">
        <f>(R1441/100)*(K1441*$K$11)+(R1441/100)*(L1441*$L$11)</f>
        <v>0</v>
      </c>
      <c r="X1441" s="14">
        <f t="shared" si="463"/>
        <v>114</v>
      </c>
      <c r="Y1441" s="14">
        <f t="shared" si="464"/>
        <v>0</v>
      </c>
      <c r="Z1441" s="14">
        <f t="shared" si="465"/>
        <v>0</v>
      </c>
      <c r="AA1441" s="14">
        <f t="shared" si="466"/>
        <v>263.25</v>
      </c>
      <c r="AB1441" s="14">
        <f t="shared" si="468"/>
        <v>0</v>
      </c>
      <c r="AC1441" s="15">
        <f t="shared" si="467"/>
        <v>377.3</v>
      </c>
      <c r="AD1441" s="48">
        <f>(ROUND(AC1441-AC1433,1)/AC1433)</f>
        <v>0.20350877192982456</v>
      </c>
      <c r="AE1441" s="113"/>
      <c r="AF1441" s="60"/>
      <c r="AH1441" s="20"/>
    </row>
    <row r="1442" spans="1:34">
      <c r="A1442" s="99" t="s">
        <v>835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60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135</v>
      </c>
      <c r="S1442" s="14">
        <f>(N1442/100)*(I1442*$I$12)+(N1442/100)*(J1442*$J$12)</f>
        <v>54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128.25</v>
      </c>
      <c r="X1442" s="14">
        <f t="shared" si="463"/>
        <v>114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263.25</v>
      </c>
      <c r="AC1442" s="15">
        <f t="shared" si="467"/>
        <v>377.3</v>
      </c>
      <c r="AD1442" s="48">
        <f>(ROUND(AC1442-AC1433,1)/AC1433)</f>
        <v>0.20350877192982456</v>
      </c>
      <c r="AE1442" s="113"/>
      <c r="AF1442" s="60"/>
      <c r="AH1442" s="20"/>
    </row>
    <row r="1443" spans="1:34">
      <c r="A1443" s="99" t="s">
        <v>836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135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222.75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357.75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357.8</v>
      </c>
      <c r="AD1443" s="48">
        <f>(ROUND(AC1443-AC1433,1)/AC1433)</f>
        <v>0.14130781499202552</v>
      </c>
      <c r="AE1443" s="113"/>
      <c r="AF1443" s="60"/>
      <c r="AH1443" s="20"/>
    </row>
    <row r="1444" spans="1:34">
      <c r="A1444" s="99" t="s">
        <v>837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135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222.75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357.75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357.8</v>
      </c>
      <c r="AD1444" s="48">
        <f>(ROUND(AC1444-AC1433,1)/AC1433)</f>
        <v>0.14130781499202552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135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222.75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357.75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357.8</v>
      </c>
      <c r="AD1445" s="48">
        <f>(ROUND(AC1445-AC1433,1)/AC1433)</f>
        <v>0.14130781499202552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135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213.97500000000002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348.97500000000002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349</v>
      </c>
      <c r="AD1446" s="48">
        <f>(ROUND(AC1446-AC1433,1)/AC1433)</f>
        <v>0.11323763955342903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135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215.32500000000002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350.32500000000005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350.3</v>
      </c>
      <c r="AD1447" s="48">
        <f>(ROUND(AC1447-AC1433,1)/AC1433)</f>
        <v>0.11738437001594895</v>
      </c>
      <c r="AE1447" s="113"/>
      <c r="AF1447" s="60"/>
      <c r="AH1447" s="20"/>
    </row>
    <row r="1448" spans="1:34">
      <c r="A1448" s="106" t="s">
        <v>0</v>
      </c>
      <c r="B1448" s="90" t="s">
        <v>538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147.4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162.13999999999999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309.53999999999996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309.5</v>
      </c>
      <c r="AD1448" s="58" t="s">
        <v>327</v>
      </c>
      <c r="AE1448" s="113"/>
      <c r="AF1448" s="60"/>
      <c r="AH1448" s="20"/>
    </row>
    <row r="1449" spans="1:34">
      <c r="A1449" s="99" t="s">
        <v>803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120.60000000000001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207.91440000000003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328.51440000000002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328.5</v>
      </c>
      <c r="AD1449" s="48">
        <f>(ROUND(AC1449-AC1448,1)/AC1448)</f>
        <v>6.1389337641357025E-2</v>
      </c>
      <c r="AE1449" s="113" t="s">
        <v>802</v>
      </c>
      <c r="AF1449" s="60"/>
      <c r="AH1449" s="20"/>
    </row>
    <row r="1450" spans="1:34">
      <c r="A1450" s="99" t="s">
        <v>804</v>
      </c>
      <c r="B1450" s="91">
        <v>10</v>
      </c>
      <c r="C1450" s="21" t="s">
        <v>838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134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147.4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281.39999999999998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281.39999999999998</v>
      </c>
      <c r="AD1450" s="48">
        <f>(ROUND(AC1450-AC1448,1)/AC1448)</f>
        <v>-9.0791599353796451E-2</v>
      </c>
      <c r="AE1450" s="113"/>
      <c r="AF1450" s="60"/>
      <c r="AH1450" s="20"/>
    </row>
    <row r="1451" spans="1:34">
      <c r="A1451" s="99" t="s">
        <v>805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134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147.4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281.39999999999998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281.39999999999998</v>
      </c>
      <c r="AD1451" s="48">
        <f>(ROUND(AC1451-AC1448,1)/AC1448)</f>
        <v>-9.0791599353796451E-2</v>
      </c>
      <c r="AE1451" s="113"/>
      <c r="AF1451" s="60"/>
      <c r="AH1451" s="20"/>
    </row>
    <row r="1452" spans="1:34">
      <c r="A1452" s="99" t="s">
        <v>806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134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147.4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281.39999999999998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281.39999999999998</v>
      </c>
      <c r="AD1452" s="48">
        <f>(ROUND(AC1452-AC1448,1)/AC1448)</f>
        <v>-9.0791599353796451E-2</v>
      </c>
      <c r="AE1452" s="113"/>
      <c r="AF1452" s="60"/>
      <c r="AH1452" s="20"/>
    </row>
    <row r="1453" spans="1:34">
      <c r="A1453" s="99" t="s">
        <v>656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134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147.4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281.39999999999998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281.39999999999998</v>
      </c>
      <c r="AD1453" s="48">
        <f>(ROUND(AC1453-AC1448,1)/AC1448)</f>
        <v>-9.0791599353796451E-2</v>
      </c>
      <c r="AE1453" s="113"/>
      <c r="AF1453" s="60"/>
      <c r="AH1453" s="20"/>
    </row>
    <row r="1454" spans="1:34">
      <c r="A1454" s="99" t="s">
        <v>597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53.6</v>
      </c>
      <c r="O1454" s="14">
        <f>E1454*$E$9</f>
        <v>120.60000000000001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58.960000000000008</v>
      </c>
      <c r="T1454" s="14">
        <f>(O1454/100)*(K1454*$K$9)+(N1454/100)*(M1454*$M$9)</f>
        <v>91.924000000000007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112.56</v>
      </c>
      <c r="Y1454" s="14">
        <f t="shared" si="464"/>
        <v>212.524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325.10000000000002</v>
      </c>
      <c r="AD1454" s="48">
        <f>(ROUND(AC1454-AC1448,1)/AC1448)</f>
        <v>5.0403877221324715E-2</v>
      </c>
      <c r="AE1454" s="113"/>
      <c r="AF1454" s="60"/>
      <c r="AH1454" s="20"/>
    </row>
    <row r="1455" spans="1:34">
      <c r="A1455" s="99" t="s">
        <v>833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53.6</v>
      </c>
      <c r="O1455" s="14">
        <f>E1455*$E$10</f>
        <v>0</v>
      </c>
      <c r="P1455" s="14">
        <f>F1455*$F$10</f>
        <v>120.60000000000001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58.960000000000008</v>
      </c>
      <c r="T1455" s="14">
        <f>(O1455/100)*(K1455*$J$10)</f>
        <v>0</v>
      </c>
      <c r="U1455" s="14">
        <f>(P1455/100)*(K1455*$K$10)+(P1455/100)*(L1455*$L$10)+(N1455/100)*(M1455*$M$10)</f>
        <v>91.924000000000007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112.56</v>
      </c>
      <c r="Y1455" s="14">
        <f t="shared" si="464"/>
        <v>0</v>
      </c>
      <c r="Z1455" s="14">
        <f t="shared" si="465"/>
        <v>212.524</v>
      </c>
      <c r="AA1455" s="14">
        <f t="shared" si="466"/>
        <v>0</v>
      </c>
      <c r="AB1455" s="14">
        <f t="shared" si="470"/>
        <v>0</v>
      </c>
      <c r="AC1455" s="15">
        <f t="shared" si="469"/>
        <v>325.10000000000002</v>
      </c>
      <c r="AD1455" s="48">
        <f>(ROUND(AC1455-AC1448,1)/AC1448)</f>
        <v>5.0403877221324715E-2</v>
      </c>
      <c r="AE1455" s="113"/>
      <c r="AF1455" s="60"/>
      <c r="AH1455" s="20"/>
    </row>
    <row r="1456" spans="1:34">
      <c r="A1456" s="99" t="s">
        <v>834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53.6</v>
      </c>
      <c r="O1456" s="14">
        <f>E1456*$E$11</f>
        <v>0</v>
      </c>
      <c r="P1456" s="14">
        <f>F1456*$F$11</f>
        <v>0</v>
      </c>
      <c r="Q1456" s="14">
        <f>G1456*$G$11</f>
        <v>120.60000000000001</v>
      </c>
      <c r="R1456" s="14">
        <f>H1456*$H$11</f>
        <v>0</v>
      </c>
      <c r="S1456" s="14">
        <f>(N1456/100)*(I1456*$I$11)+(N1456/100)*(J1456*$J$11)+(N1456/100)*(M1456*$M$11)</f>
        <v>58.960000000000008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91.924000000000007</v>
      </c>
      <c r="W1456" s="14">
        <f>(R1456/100)*(K1456*$K$11)+(R1456/100)*(L1456*$L$11)</f>
        <v>0</v>
      </c>
      <c r="X1456" s="14">
        <f t="shared" si="463"/>
        <v>112.56</v>
      </c>
      <c r="Y1456" s="14">
        <f t="shared" si="464"/>
        <v>0</v>
      </c>
      <c r="Z1456" s="14">
        <f t="shared" si="465"/>
        <v>0</v>
      </c>
      <c r="AA1456" s="14">
        <f t="shared" si="466"/>
        <v>212.524</v>
      </c>
      <c r="AB1456" s="14">
        <f t="shared" si="470"/>
        <v>0</v>
      </c>
      <c r="AC1456" s="15">
        <f t="shared" si="469"/>
        <v>325.10000000000002</v>
      </c>
      <c r="AD1456" s="48">
        <f>(ROUND(AC1456-AC1448,1)/AC1448)</f>
        <v>5.0403877221324715E-2</v>
      </c>
      <c r="AE1456" s="113"/>
      <c r="AF1456" s="60"/>
      <c r="AH1456" s="20"/>
    </row>
    <row r="1457" spans="1:34">
      <c r="A1457" s="99" t="s">
        <v>835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53.6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120.60000000000001</v>
      </c>
      <c r="S1457" s="14">
        <f>(N1457/100)*(I1457*$I$12)+(N1457/100)*(J1457*$J$12)+(N1457/100)*(M1457*$M$12)</f>
        <v>58.960000000000008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91.924000000000007</v>
      </c>
      <c r="X1457" s="14">
        <f t="shared" si="463"/>
        <v>112.56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212.524</v>
      </c>
      <c r="AC1457" s="15">
        <f t="shared" si="469"/>
        <v>325.10000000000002</v>
      </c>
      <c r="AD1457" s="48">
        <f>(ROUND(AC1457-AC1448,1)/AC1448)</f>
        <v>5.0403877221324715E-2</v>
      </c>
      <c r="AE1457" s="113"/>
      <c r="AF1457" s="60"/>
      <c r="AH1457" s="20"/>
    </row>
    <row r="1458" spans="1:34">
      <c r="A1458" s="99" t="s">
        <v>836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120.60000000000001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233.96400000000006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354.56400000000008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354.6</v>
      </c>
      <c r="AD1458" s="48">
        <f>(ROUND(AC1458-AC1448,1)/AC1448)</f>
        <v>0.14571890145395799</v>
      </c>
      <c r="AE1458" s="113"/>
      <c r="AF1458" s="60"/>
      <c r="AH1458" s="20"/>
    </row>
    <row r="1459" spans="1:34">
      <c r="A1459" s="99" t="s">
        <v>837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120.60000000000001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132.66000000000003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253.26000000000005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253.3</v>
      </c>
      <c r="AD1459" s="48">
        <f>(ROUND(AC1459-AC1448,1)/AC1448)</f>
        <v>-0.1815831987075929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120.60000000000001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132.66000000000003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253.26000000000005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253.3</v>
      </c>
      <c r="AD1460" s="48">
        <f>(ROUND(AC1460-AC1448,1)/AC1448)</f>
        <v>-0.1815831987075929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120.60000000000001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270.14400000000006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390.74400000000009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390.7</v>
      </c>
      <c r="AD1461" s="48">
        <f>(ROUND(AC1461-AC1448,1)/AC1448)</f>
        <v>0.26235864297253636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120.60000000000001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285.82200000000006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406.42200000000008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406.4</v>
      </c>
      <c r="AD1462" s="48">
        <f>(ROUND(AC1462-AC1448,1)/AC1448)</f>
        <v>0.31308562197092088</v>
      </c>
      <c r="AE1462" s="113"/>
      <c r="AF1462" s="60"/>
      <c r="AH1462" s="20"/>
    </row>
    <row r="1463" spans="1:34">
      <c r="A1463" s="106" t="s">
        <v>0</v>
      </c>
      <c r="B1463" s="92" t="s">
        <v>548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220.00000000000003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110.00000000000001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330.00000000000006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330</v>
      </c>
      <c r="AD1463" s="58"/>
      <c r="AE1463" s="113"/>
      <c r="AF1463" s="60"/>
      <c r="AH1463" s="20"/>
    </row>
    <row r="1464" spans="1:34">
      <c r="A1464" s="99" t="s">
        <v>803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180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164.16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344.15999999999997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344.2</v>
      </c>
      <c r="AD1464" s="48">
        <f>(ROUND(AC1464-AC1463,1)/AC1463)</f>
        <v>4.303030303030303E-2</v>
      </c>
      <c r="AE1464" s="113" t="s">
        <v>802</v>
      </c>
      <c r="AF1464" s="60"/>
      <c r="AH1464" s="20"/>
    </row>
    <row r="1465" spans="1:34">
      <c r="A1465" s="99" t="s">
        <v>804</v>
      </c>
      <c r="B1465" s="93">
        <v>0</v>
      </c>
      <c r="C1465" s="21" t="s">
        <v>838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200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100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300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300</v>
      </c>
      <c r="AD1465" s="48">
        <f>(ROUND(AC1465-AC1463,1)/AC1463)</f>
        <v>-9.0909090909090912E-2</v>
      </c>
      <c r="AE1465" s="113"/>
      <c r="AF1465" s="60"/>
      <c r="AH1465" s="20"/>
    </row>
    <row r="1466" spans="1:34">
      <c r="A1466" s="99" t="s">
        <v>805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200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100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300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300</v>
      </c>
      <c r="AD1466" s="48">
        <f>(ROUND(AC1466-AC1463,1)/AC1463)</f>
        <v>-9.0909090909090912E-2</v>
      </c>
      <c r="AE1466" s="113"/>
      <c r="AF1466" s="60"/>
      <c r="AH1466" s="20"/>
    </row>
    <row r="1467" spans="1:34">
      <c r="A1467" s="99" t="s">
        <v>806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200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100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300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300</v>
      </c>
      <c r="AD1467" s="48">
        <f>(ROUND(AC1467-AC1463,1)/AC1463)</f>
        <v>-9.0909090909090912E-2</v>
      </c>
      <c r="AE1467" s="113"/>
      <c r="AF1467" s="60"/>
      <c r="AH1467" s="20"/>
    </row>
    <row r="1468" spans="1:34">
      <c r="A1468" s="99" t="s">
        <v>656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200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100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300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300</v>
      </c>
      <c r="AD1468" s="48">
        <f>(ROUND(AC1468-AC1463,1)/AC1463)</f>
        <v>-9.0909090909090912E-2</v>
      </c>
      <c r="AE1468" s="113"/>
      <c r="AF1468" s="60"/>
      <c r="AH1468" s="20"/>
    </row>
    <row r="1469" spans="1:34">
      <c r="A1469" s="99" t="s">
        <v>597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80</v>
      </c>
      <c r="O1469" s="14">
        <f>E1469*$E$9</f>
        <v>180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40</v>
      </c>
      <c r="T1469" s="14">
        <f>(O1469/100)*(K1469*$K$9)</f>
        <v>97.2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120</v>
      </c>
      <c r="Y1469" s="14">
        <f t="shared" si="472"/>
        <v>277.2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397.2</v>
      </c>
      <c r="AD1469" s="48">
        <f>(ROUND(AC1469-AC1463,1)/AC1463)</f>
        <v>0.20363636363636364</v>
      </c>
      <c r="AE1469" s="113"/>
      <c r="AF1469" s="60"/>
      <c r="AH1469" s="20"/>
    </row>
    <row r="1470" spans="1:34">
      <c r="A1470" s="99" t="s">
        <v>833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80</v>
      </c>
      <c r="O1470" s="14">
        <f>E1470*$E$10</f>
        <v>0</v>
      </c>
      <c r="P1470" s="14">
        <f>F1470*$F$10</f>
        <v>180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40</v>
      </c>
      <c r="T1470" s="14">
        <f>(O1470/100)*(K1470*$J$10)</f>
        <v>0</v>
      </c>
      <c r="U1470" s="14">
        <f>(P1470/100)*(K1470*$K$10)+(P1470/100)*(L1470*$L$10)</f>
        <v>97.2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120</v>
      </c>
      <c r="Y1470" s="14">
        <f t="shared" si="472"/>
        <v>0</v>
      </c>
      <c r="Z1470" s="14">
        <f t="shared" si="473"/>
        <v>277.2</v>
      </c>
      <c r="AA1470" s="14">
        <f t="shared" si="474"/>
        <v>0</v>
      </c>
      <c r="AB1470" s="14">
        <f t="shared" si="476"/>
        <v>0</v>
      </c>
      <c r="AC1470" s="15">
        <f t="shared" si="475"/>
        <v>397.2</v>
      </c>
      <c r="AD1470" s="48">
        <f>(ROUND(AC1470-AC1463,1)/AC1463)</f>
        <v>0.20363636363636364</v>
      </c>
      <c r="AE1470" s="113"/>
      <c r="AF1470" s="60"/>
      <c r="AH1470" s="20"/>
    </row>
    <row r="1471" spans="1:34">
      <c r="A1471" s="99" t="s">
        <v>834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80</v>
      </c>
      <c r="O1471" s="14">
        <f>E1471*$E$11</f>
        <v>0</v>
      </c>
      <c r="P1471" s="14">
        <f>F1471*$F$11</f>
        <v>0</v>
      </c>
      <c r="Q1471" s="14">
        <f>G1471*$G$11</f>
        <v>180</v>
      </c>
      <c r="R1471" s="14">
        <f>H1471*$H$11</f>
        <v>0</v>
      </c>
      <c r="S1471" s="14">
        <f>(N1471/100)*(I1471*$I$11)+(N1471/100)*(J1471*$J$11)</f>
        <v>40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97.2</v>
      </c>
      <c r="W1471" s="14">
        <f>(R1471/100)*(K1471*$K$11)+(R1471/100)*(L1471*$L$11)</f>
        <v>0</v>
      </c>
      <c r="X1471" s="14">
        <f t="shared" si="471"/>
        <v>120</v>
      </c>
      <c r="Y1471" s="14">
        <f t="shared" si="472"/>
        <v>0</v>
      </c>
      <c r="Z1471" s="14">
        <f t="shared" si="473"/>
        <v>0</v>
      </c>
      <c r="AA1471" s="14">
        <f t="shared" si="474"/>
        <v>277.2</v>
      </c>
      <c r="AB1471" s="14">
        <f t="shared" si="476"/>
        <v>0</v>
      </c>
      <c r="AC1471" s="15">
        <f t="shared" si="475"/>
        <v>397.2</v>
      </c>
      <c r="AD1471" s="48">
        <f>(ROUND(AC1471-AC1463,1)/AC1463)</f>
        <v>0.20363636363636364</v>
      </c>
      <c r="AE1471" s="113"/>
      <c r="AF1471" s="60"/>
      <c r="AH1471" s="20"/>
    </row>
    <row r="1472" spans="1:34">
      <c r="A1472" s="99" t="s">
        <v>835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80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180</v>
      </c>
      <c r="S1472" s="14">
        <f>(N1472/100)*(I1472*$I$12)+(N1472/100)*(J1472*$J$12)</f>
        <v>40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97.2</v>
      </c>
      <c r="X1472" s="14">
        <f t="shared" si="471"/>
        <v>120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277.2</v>
      </c>
      <c r="AC1472" s="15">
        <f t="shared" si="475"/>
        <v>397.2</v>
      </c>
      <c r="AD1472" s="48">
        <f>(ROUND(AC1472-AC1463,1)/AC1463)</f>
        <v>0.20363636363636364</v>
      </c>
      <c r="AE1472" s="113"/>
      <c r="AF1472" s="60"/>
      <c r="AH1472" s="20"/>
    </row>
    <row r="1473" spans="1:34">
      <c r="A1473" s="99" t="s">
        <v>836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180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189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369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369</v>
      </c>
      <c r="AD1473" s="48">
        <f>(ROUND(AC1473-AC1463,1)/AC1463)</f>
        <v>0.11818181818181818</v>
      </c>
      <c r="AE1473" s="113"/>
      <c r="AF1473" s="60"/>
      <c r="AH1473" s="20"/>
    </row>
    <row r="1474" spans="1:34">
      <c r="A1474" s="99" t="s">
        <v>837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180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189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369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369</v>
      </c>
      <c r="AD1474" s="48">
        <f>(ROUND(AC1474-AC1463,1)/AC1463)</f>
        <v>0.11818181818181818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180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189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369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369</v>
      </c>
      <c r="AD1475" s="48">
        <f>(ROUND(AC1475-AC1463,1)/AC1463)</f>
        <v>0.11818181818181818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180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181.8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361.8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361.8</v>
      </c>
      <c r="AD1476" s="48">
        <f>(ROUND(AC1476-AC1463,1)/AC1463)</f>
        <v>9.636363636363636E-2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180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172.8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352.8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352.8</v>
      </c>
      <c r="AD1477" s="48">
        <f>(ROUND(AC1477-AC1463,1)/AC1463)</f>
        <v>6.9090909090909092E-2</v>
      </c>
      <c r="AE1477" s="113"/>
      <c r="AF1477" s="60"/>
      <c r="AH1477" s="20"/>
    </row>
    <row r="1478" spans="1:34">
      <c r="A1478" s="106" t="s">
        <v>0</v>
      </c>
      <c r="B1478" s="90" t="s">
        <v>557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156.20000000000002</v>
      </c>
      <c r="O1478" s="52">
        <f>E1478*$E$3</f>
        <v>0</v>
      </c>
      <c r="P1478" s="52">
        <f>F1478*$F$3</f>
        <v>110.00000000000001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109.34000000000002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265.54000000000002</v>
      </c>
      <c r="Y1478" s="52">
        <f t="shared" ref="Y1478:Y1492" si="478">O1478+T1478</f>
        <v>0</v>
      </c>
      <c r="Z1478" s="52">
        <f t="shared" ref="Z1478:Z1492" si="479">P1478+U1478</f>
        <v>110.00000000000001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375.5</v>
      </c>
      <c r="AD1478" s="58"/>
      <c r="AE1478" s="113"/>
      <c r="AF1478" s="60"/>
      <c r="AH1478" s="20"/>
    </row>
    <row r="1479" spans="1:34">
      <c r="A1479" s="99" t="s">
        <v>803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127.8</v>
      </c>
      <c r="O1479" s="14">
        <f>E1479*$E$4</f>
        <v>0</v>
      </c>
      <c r="P1479" s="14">
        <f>F1479*$F$4</f>
        <v>90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165.62879999999998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293.42879999999997</v>
      </c>
      <c r="Y1479" s="14">
        <f t="shared" si="478"/>
        <v>0</v>
      </c>
      <c r="Z1479" s="14">
        <f t="shared" si="479"/>
        <v>90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383.4</v>
      </c>
      <c r="AD1479" s="48">
        <f>(ROUND(AC1479-AC1478,1)/AC1478)</f>
        <v>2.1038615179760321E-2</v>
      </c>
      <c r="AE1479" s="113" t="s">
        <v>802</v>
      </c>
      <c r="AF1479" s="60"/>
      <c r="AH1479" s="20"/>
    </row>
    <row r="1480" spans="1:34">
      <c r="A1480" s="99" t="s">
        <v>804</v>
      </c>
      <c r="B1480" s="91">
        <v>16</v>
      </c>
      <c r="C1480" s="21" t="s">
        <v>838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142</v>
      </c>
      <c r="O1480" s="14">
        <f>E1480*$E$5</f>
        <v>0</v>
      </c>
      <c r="P1480" s="14">
        <f>F1480*$F$5</f>
        <v>100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99.4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241.4</v>
      </c>
      <c r="Y1480" s="14">
        <f t="shared" si="478"/>
        <v>0</v>
      </c>
      <c r="Z1480" s="14">
        <f t="shared" si="479"/>
        <v>100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341.4</v>
      </c>
      <c r="AD1480" s="48">
        <f>(ROUND(AC1480-AC1478,1)/AC1478)</f>
        <v>-9.0812250332889491E-2</v>
      </c>
      <c r="AE1480" s="113"/>
      <c r="AF1480" s="60"/>
      <c r="AH1480" s="20"/>
    </row>
    <row r="1481" spans="1:34">
      <c r="A1481" s="99" t="s">
        <v>805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142</v>
      </c>
      <c r="O1481" s="14">
        <f>E1481*$E$6</f>
        <v>0</v>
      </c>
      <c r="P1481" s="14">
        <f>F1481*$F$6</f>
        <v>100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99.4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241.4</v>
      </c>
      <c r="Y1481" s="14">
        <f t="shared" si="478"/>
        <v>0</v>
      </c>
      <c r="Z1481" s="14">
        <f t="shared" si="479"/>
        <v>100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341.4</v>
      </c>
      <c r="AD1481" s="48">
        <f>(ROUND(AC1481-AC1478,1)/AC1478)</f>
        <v>-9.0812250332889491E-2</v>
      </c>
      <c r="AE1481" s="113"/>
      <c r="AF1481" s="60"/>
      <c r="AH1481" s="20"/>
    </row>
    <row r="1482" spans="1:34">
      <c r="A1482" s="99" t="s">
        <v>806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142</v>
      </c>
      <c r="O1482" s="14">
        <f>E1482*$E$7</f>
        <v>0</v>
      </c>
      <c r="P1482" s="14">
        <f>F1482*$F$7</f>
        <v>100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99.4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241.4</v>
      </c>
      <c r="Y1482" s="14">
        <f t="shared" si="478"/>
        <v>0</v>
      </c>
      <c r="Z1482" s="14">
        <f t="shared" si="479"/>
        <v>100</v>
      </c>
      <c r="AA1482" s="14">
        <f t="shared" si="480"/>
        <v>0</v>
      </c>
      <c r="AB1482" s="14">
        <f t="shared" si="482"/>
        <v>0</v>
      </c>
      <c r="AC1482" s="15">
        <f t="shared" si="481"/>
        <v>341.4</v>
      </c>
      <c r="AD1482" s="48">
        <f>(ROUND(AC1482-AC1478,1)/AC1478)</f>
        <v>-9.0812250332889491E-2</v>
      </c>
      <c r="AE1482" s="113"/>
      <c r="AF1482" s="60"/>
      <c r="AH1482" s="20"/>
    </row>
    <row r="1483" spans="1:34">
      <c r="A1483" s="99" t="s">
        <v>656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142</v>
      </c>
      <c r="O1483" s="14">
        <f>E1483*$E$8</f>
        <v>0</v>
      </c>
      <c r="P1483" s="14">
        <f>F1483*$F$8</f>
        <v>100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99.4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241.4</v>
      </c>
      <c r="Y1483" s="14">
        <f t="shared" si="478"/>
        <v>0</v>
      </c>
      <c r="Z1483" s="14">
        <f t="shared" si="479"/>
        <v>100</v>
      </c>
      <c r="AA1483" s="14">
        <f t="shared" si="480"/>
        <v>0</v>
      </c>
      <c r="AB1483" s="14">
        <f t="shared" si="482"/>
        <v>0</v>
      </c>
      <c r="AC1483" s="15">
        <f t="shared" si="481"/>
        <v>341.4</v>
      </c>
      <c r="AD1483" s="48">
        <f>(ROUND(AC1483-AC1478,1)/AC1478)</f>
        <v>-9.0812250332889491E-2</v>
      </c>
      <c r="AE1483" s="113"/>
      <c r="AF1483" s="60"/>
      <c r="AH1483" s="20"/>
    </row>
    <row r="1484" spans="1:34">
      <c r="A1484" s="99" t="s">
        <v>597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56.800000000000004</v>
      </c>
      <c r="O1484" s="14">
        <f>E1484*$E$9</f>
        <v>180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39.760000000000005</v>
      </c>
      <c r="T1484" s="14">
        <f>(O1484/100)*(K1484*$K$9)</f>
        <v>111.60000000000001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96.56</v>
      </c>
      <c r="Y1484" s="14">
        <f t="shared" si="478"/>
        <v>291.60000000000002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388.2</v>
      </c>
      <c r="AD1484" s="48">
        <f>(ROUND(AC1484-AC1478,1)/AC1478)</f>
        <v>3.3821571238348863E-2</v>
      </c>
      <c r="AE1484" s="113"/>
      <c r="AF1484" s="60"/>
      <c r="AH1484" s="20"/>
    </row>
    <row r="1485" spans="1:34">
      <c r="A1485" s="99" t="s">
        <v>833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56.800000000000004</v>
      </c>
      <c r="O1485" s="14">
        <f>E1485*$E$10</f>
        <v>0</v>
      </c>
      <c r="P1485" s="14">
        <f>F1485*$F$10</f>
        <v>180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39.760000000000005</v>
      </c>
      <c r="T1485" s="14">
        <f>(O1485/100)*(K1485*$J$10)</f>
        <v>0</v>
      </c>
      <c r="U1485" s="14">
        <f>(P1485/100)*(K1485*$K$10)+(P1485/100)*(L1485*$L$10)</f>
        <v>111.60000000000001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96.56</v>
      </c>
      <c r="Y1485" s="14">
        <f t="shared" si="478"/>
        <v>0</v>
      </c>
      <c r="Z1485" s="14">
        <f t="shared" si="479"/>
        <v>291.60000000000002</v>
      </c>
      <c r="AA1485" s="14">
        <f t="shared" si="480"/>
        <v>0</v>
      </c>
      <c r="AB1485" s="14">
        <f t="shared" si="482"/>
        <v>0</v>
      </c>
      <c r="AC1485" s="15">
        <f t="shared" si="481"/>
        <v>388.2</v>
      </c>
      <c r="AD1485" s="48">
        <f>(ROUND(AC1485-AC1478,1)/AC1478)</f>
        <v>3.3821571238348863E-2</v>
      </c>
      <c r="AE1485" s="113"/>
      <c r="AF1485" s="60"/>
      <c r="AH1485" s="20"/>
    </row>
    <row r="1486" spans="1:34">
      <c r="A1486" s="99" t="s">
        <v>834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56.800000000000004</v>
      </c>
      <c r="O1486" s="14">
        <f>E1486*$E$11</f>
        <v>0</v>
      </c>
      <c r="P1486" s="14">
        <f>F1486*$F$11</f>
        <v>0</v>
      </c>
      <c r="Q1486" s="14">
        <f>G1486*$G$11</f>
        <v>180</v>
      </c>
      <c r="R1486" s="14">
        <f>H1486*$H$11</f>
        <v>0</v>
      </c>
      <c r="S1486" s="14">
        <f>(N1486/100)*(I1486*$I$11)+(N1486/100)*(J1486*$J$11)</f>
        <v>39.760000000000005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111.60000000000001</v>
      </c>
      <c r="W1486" s="14">
        <f>(R1486/100)*(K1486*$K$11)+(R1486/100)*(L1486*$L$11)</f>
        <v>0</v>
      </c>
      <c r="X1486" s="14">
        <f t="shared" si="477"/>
        <v>96.56</v>
      </c>
      <c r="Y1486" s="14">
        <f t="shared" si="478"/>
        <v>0</v>
      </c>
      <c r="Z1486" s="14">
        <f t="shared" si="479"/>
        <v>0</v>
      </c>
      <c r="AA1486" s="14">
        <f t="shared" si="480"/>
        <v>291.60000000000002</v>
      </c>
      <c r="AB1486" s="14">
        <f t="shared" si="482"/>
        <v>0</v>
      </c>
      <c r="AC1486" s="15">
        <f t="shared" si="481"/>
        <v>388.2</v>
      </c>
      <c r="AD1486" s="48">
        <f>(ROUND(AC1486-AC1478,1)/AC1478)</f>
        <v>3.3821571238348863E-2</v>
      </c>
      <c r="AE1486" s="113"/>
      <c r="AF1486" s="60"/>
      <c r="AH1486" s="20"/>
    </row>
    <row r="1487" spans="1:34">
      <c r="A1487" s="99" t="s">
        <v>835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56.800000000000004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180</v>
      </c>
      <c r="S1487" s="14">
        <f>(N1487/100)*(I1487*$I$12)+(N1487/100)*(J1487*$J$12)</f>
        <v>39.760000000000005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111.60000000000001</v>
      </c>
      <c r="X1487" s="14">
        <f t="shared" si="477"/>
        <v>96.56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291.60000000000002</v>
      </c>
      <c r="AC1487" s="15">
        <f t="shared" si="481"/>
        <v>388.2</v>
      </c>
      <c r="AD1487" s="48">
        <f>(ROUND(AC1487-AC1478,1)/AC1478)</f>
        <v>3.3821571238348863E-2</v>
      </c>
      <c r="AE1487" s="113"/>
      <c r="AF1487" s="60"/>
      <c r="AH1487" s="20"/>
    </row>
    <row r="1488" spans="1:34">
      <c r="A1488" s="99" t="s">
        <v>836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127.8</v>
      </c>
      <c r="O1488" s="14">
        <f>E1488*$E$13</f>
        <v>0</v>
      </c>
      <c r="P1488" s="14">
        <f>F1488*$F$13</f>
        <v>90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127.80000000000001</v>
      </c>
      <c r="T1488" s="14">
        <f>(O1488/100)*(K1488*$K$13)+(O1488/100)*(M1488*$M$13)</f>
        <v>0</v>
      </c>
      <c r="U1488" s="14">
        <f>(P1488/100)*(K1488*$K$13)+(P1488/100)*(L1488*$L$13)+(P1488/100)*(M1488*$M$13)</f>
        <v>27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255.60000000000002</v>
      </c>
      <c r="Y1488" s="14">
        <f t="shared" si="478"/>
        <v>0</v>
      </c>
      <c r="Z1488" s="14">
        <f t="shared" si="479"/>
        <v>117</v>
      </c>
      <c r="AA1488" s="14">
        <f t="shared" si="480"/>
        <v>0</v>
      </c>
      <c r="AB1488" s="14">
        <f t="shared" si="482"/>
        <v>0</v>
      </c>
      <c r="AC1488" s="15">
        <f t="shared" si="481"/>
        <v>372.6</v>
      </c>
      <c r="AD1488" s="48">
        <f>(ROUND(AC1488-AC1478,1)/AC1478)</f>
        <v>-7.7230359520639143E-3</v>
      </c>
      <c r="AE1488" s="113"/>
      <c r="AF1488" s="60"/>
      <c r="AH1488" s="20"/>
    </row>
    <row r="1489" spans="1:34">
      <c r="A1489" s="99" t="s">
        <v>837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162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202.5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364.5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364.5</v>
      </c>
      <c r="AD1489" s="48">
        <f>(ROUND(AC1489-AC1478,1)/AC1478)</f>
        <v>-2.929427430093209E-2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162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202.5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364.5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364.5</v>
      </c>
      <c r="AD1490" s="48">
        <f>(ROUND(AC1490-AC1478,1)/AC1478)</f>
        <v>-2.929427430093209E-2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127.8</v>
      </c>
      <c r="O1491" s="14">
        <f>E1491*$E$16</f>
        <v>0</v>
      </c>
      <c r="P1491" s="14">
        <f>F1491*$F$16</f>
        <v>90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171.25200000000001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299.05200000000002</v>
      </c>
      <c r="Y1491" s="14">
        <f t="shared" si="478"/>
        <v>0</v>
      </c>
      <c r="Z1491" s="14">
        <f t="shared" si="479"/>
        <v>90</v>
      </c>
      <c r="AA1491" s="14">
        <f t="shared" si="480"/>
        <v>0</v>
      </c>
      <c r="AB1491" s="14">
        <f t="shared" si="482"/>
        <v>0</v>
      </c>
      <c r="AC1491" s="15">
        <f t="shared" si="481"/>
        <v>389.1</v>
      </c>
      <c r="AD1491" s="48">
        <f>(ROUND(AC1491-AC1478,1)/AC1478)</f>
        <v>3.6218375499334217E-2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127.8</v>
      </c>
      <c r="O1492" s="14">
        <f>E1492*$E$17</f>
        <v>0</v>
      </c>
      <c r="P1492" s="14">
        <f>F1492*$F$17</f>
        <v>90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182.75400000000002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310.55400000000003</v>
      </c>
      <c r="Y1492" s="14">
        <f t="shared" si="478"/>
        <v>0</v>
      </c>
      <c r="Z1492" s="14">
        <f t="shared" si="479"/>
        <v>90</v>
      </c>
      <c r="AA1492" s="14">
        <f t="shared" si="480"/>
        <v>0</v>
      </c>
      <c r="AB1492" s="14">
        <f t="shared" si="482"/>
        <v>0</v>
      </c>
      <c r="AC1492" s="15">
        <f t="shared" si="481"/>
        <v>400.6</v>
      </c>
      <c r="AD1492" s="48">
        <f>(ROUND(AC1492-AC1478,1)/AC1478)</f>
        <v>6.6844207723035953E-2</v>
      </c>
      <c r="AE1492" s="113"/>
      <c r="AF1492" s="60"/>
      <c r="AH1492" s="20"/>
    </row>
    <row r="1493" spans="1:34">
      <c r="A1493" s="106" t="s">
        <v>0</v>
      </c>
      <c r="B1493" s="92" t="s">
        <v>543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184.8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133.05600000000001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317.85599999999999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317.89999999999998</v>
      </c>
      <c r="AD1493" s="58"/>
      <c r="AE1493" s="113"/>
      <c r="AF1493" s="60"/>
      <c r="AH1493" s="20"/>
    </row>
    <row r="1494" spans="1:34">
      <c r="A1494" s="99" t="s">
        <v>803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151.20000000000002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185.06880000000001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336.26880000000006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336.3</v>
      </c>
      <c r="AD1494" s="48">
        <f>(ROUND(AC1494-AC1493,1)/AC1493)</f>
        <v>5.787983642654923E-2</v>
      </c>
      <c r="AE1494" s="113" t="s">
        <v>802</v>
      </c>
      <c r="AF1494" s="60"/>
      <c r="AH1494" s="20"/>
    </row>
    <row r="1495" spans="1:34">
      <c r="A1495" s="99" t="s">
        <v>804</v>
      </c>
      <c r="B1495" s="93">
        <v>0</v>
      </c>
      <c r="C1495" s="21" t="s">
        <v>838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168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120.96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288.95999999999998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289</v>
      </c>
      <c r="AD1495" s="48">
        <f>(ROUND(AC1495-AC1493,1)/AC1493)</f>
        <v>-9.0909090909090912E-2</v>
      </c>
      <c r="AE1495" s="113"/>
      <c r="AF1495" s="60"/>
      <c r="AH1495" s="20"/>
    </row>
    <row r="1496" spans="1:34">
      <c r="A1496" s="99" t="s">
        <v>805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168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120.96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288.95999999999998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289</v>
      </c>
      <c r="AD1496" s="48">
        <f>(ROUND(AC1496-AC1493,1)/AC1493)</f>
        <v>-9.0909090909090912E-2</v>
      </c>
      <c r="AE1496" s="113"/>
      <c r="AF1496" s="60"/>
      <c r="AH1496" s="20"/>
    </row>
    <row r="1497" spans="1:34">
      <c r="A1497" s="99" t="s">
        <v>806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168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120.96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288.95999999999998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289</v>
      </c>
      <c r="AD1497" s="48">
        <f>(ROUND(AC1497-AC1493,1)/AC1493)</f>
        <v>-9.0909090909090912E-2</v>
      </c>
      <c r="AE1497" s="113"/>
      <c r="AF1497" s="60"/>
      <c r="AH1497" s="20"/>
    </row>
    <row r="1498" spans="1:34">
      <c r="A1498" s="99" t="s">
        <v>656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168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120.96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288.95999999999998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289</v>
      </c>
      <c r="AD1498" s="48">
        <f>(ROUND(AC1498-AC1493,1)/AC1493)</f>
        <v>-9.0909090909090912E-2</v>
      </c>
      <c r="AE1498" s="113"/>
      <c r="AF1498" s="60"/>
      <c r="AH1498" s="20"/>
    </row>
    <row r="1499" spans="1:34">
      <c r="A1499" s="99" t="s">
        <v>597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67.2</v>
      </c>
      <c r="O1499" s="14">
        <f>E1499*$E$9</f>
        <v>151.20000000000002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48.384</v>
      </c>
      <c r="T1499" s="14">
        <f>(O1499/100)*(K1499*$K$9)</f>
        <v>116.42400000000002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115.584</v>
      </c>
      <c r="Y1499" s="14">
        <f t="shared" si="484"/>
        <v>267.62400000000002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383.2</v>
      </c>
      <c r="AD1499" s="48">
        <f>(ROUND(AC1499-AC1493,1)/AC1493)</f>
        <v>0.20541050644856873</v>
      </c>
      <c r="AE1499" s="113"/>
      <c r="AF1499" s="60"/>
      <c r="AH1499" s="20"/>
    </row>
    <row r="1500" spans="1:34">
      <c r="A1500" s="99" t="s">
        <v>833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67.2</v>
      </c>
      <c r="O1500" s="14">
        <f>E1500*$E$10</f>
        <v>0</v>
      </c>
      <c r="P1500" s="14">
        <f>F1500*$F$10</f>
        <v>151.20000000000002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48.384</v>
      </c>
      <c r="T1500" s="14">
        <f>(O1500/100)*(K1500*$J$10)</f>
        <v>0</v>
      </c>
      <c r="U1500" s="14">
        <f>(P1500/100)*(K1500*$K$10)+(P1500/100)*(L1500*$L$10)</f>
        <v>116.42400000000002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115.584</v>
      </c>
      <c r="Y1500" s="14">
        <f t="shared" si="484"/>
        <v>0</v>
      </c>
      <c r="Z1500" s="14">
        <f t="shared" si="485"/>
        <v>267.62400000000002</v>
      </c>
      <c r="AA1500" s="14">
        <f t="shared" si="486"/>
        <v>0</v>
      </c>
      <c r="AB1500" s="14">
        <f t="shared" si="488"/>
        <v>0</v>
      </c>
      <c r="AC1500" s="15">
        <f t="shared" si="487"/>
        <v>383.2</v>
      </c>
      <c r="AD1500" s="48">
        <f>(ROUND(AC1500-AC1493,1)/AC1493)</f>
        <v>0.20541050644856873</v>
      </c>
      <c r="AE1500" s="113"/>
      <c r="AF1500" s="60"/>
      <c r="AH1500" s="20"/>
    </row>
    <row r="1501" spans="1:34">
      <c r="A1501" s="99" t="s">
        <v>834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67.2</v>
      </c>
      <c r="O1501" s="14">
        <f>E1501*$E$11</f>
        <v>0</v>
      </c>
      <c r="P1501" s="14">
        <f>F1501*$F$11</f>
        <v>0</v>
      </c>
      <c r="Q1501" s="14">
        <f>G1501*$G$11</f>
        <v>151.20000000000002</v>
      </c>
      <c r="R1501" s="14">
        <f>H1501*$H$11</f>
        <v>0</v>
      </c>
      <c r="S1501" s="14">
        <f>(N1501/100)*(I1501*$I$11)+(N1501/100)*(J1501*$J$11)</f>
        <v>48.384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116.42400000000002</v>
      </c>
      <c r="W1501" s="14">
        <f>(R1501/100)*(K1501*$K$11)+(R1501/100)*(L1501*$L$11)</f>
        <v>0</v>
      </c>
      <c r="X1501" s="14">
        <f t="shared" si="483"/>
        <v>115.584</v>
      </c>
      <c r="Y1501" s="14">
        <f t="shared" si="484"/>
        <v>0</v>
      </c>
      <c r="Z1501" s="14">
        <f t="shared" si="485"/>
        <v>0</v>
      </c>
      <c r="AA1501" s="14">
        <f t="shared" si="486"/>
        <v>267.62400000000002</v>
      </c>
      <c r="AB1501" s="14">
        <f t="shared" si="488"/>
        <v>0</v>
      </c>
      <c r="AC1501" s="15">
        <f t="shared" si="487"/>
        <v>383.2</v>
      </c>
      <c r="AD1501" s="48">
        <f>(ROUND(AC1501-AC1493,1)/AC1493)</f>
        <v>0.20541050644856873</v>
      </c>
      <c r="AE1501" s="113"/>
      <c r="AF1501" s="60"/>
      <c r="AH1501" s="20"/>
    </row>
    <row r="1502" spans="1:34">
      <c r="A1502" s="99" t="s">
        <v>835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67.2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151.20000000000002</v>
      </c>
      <c r="S1502" s="14">
        <f>(N1502/100)*(I1502*$I$12)+(N1502/100)*(J1502*$J$12)</f>
        <v>48.384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116.42400000000002</v>
      </c>
      <c r="X1502" s="14">
        <f t="shared" si="483"/>
        <v>115.584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267.62400000000002</v>
      </c>
      <c r="AC1502" s="15">
        <f t="shared" si="487"/>
        <v>383.2</v>
      </c>
      <c r="AD1502" s="48">
        <f>(ROUND(AC1502-AC1493,1)/AC1493)</f>
        <v>0.20541050644856873</v>
      </c>
      <c r="AE1502" s="113"/>
      <c r="AF1502" s="60"/>
      <c r="AH1502" s="20"/>
    </row>
    <row r="1503" spans="1:34">
      <c r="A1503" s="99" t="s">
        <v>836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151.20000000000002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208.65600000000003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359.85600000000005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359.9</v>
      </c>
      <c r="AD1503" s="48">
        <f>(ROUND(AC1503-AC1493,1)/AC1493)</f>
        <v>0.13211701793016672</v>
      </c>
      <c r="AE1503" s="113"/>
      <c r="AF1503" s="60"/>
      <c r="AH1503" s="20"/>
    </row>
    <row r="1504" spans="1:34">
      <c r="A1504" s="99" t="s">
        <v>837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151.20000000000002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208.65600000000003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359.85600000000005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359.9</v>
      </c>
      <c r="AD1504" s="48">
        <f>(ROUND(AC1504-AC1493,1)/AC1493)</f>
        <v>0.13211701793016672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151.20000000000002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208.65600000000003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359.85600000000005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359.9</v>
      </c>
      <c r="AD1505" s="48">
        <f>(ROUND(AC1505-AC1493,1)/AC1493)</f>
        <v>0.13211701793016672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151.20000000000002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200.34000000000003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351.54000000000008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351.5</v>
      </c>
      <c r="AD1506" s="48">
        <f>(ROUND(AC1506-AC1493,1)/AC1493)</f>
        <v>0.10569361434413339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151.20000000000002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196.56000000000003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347.76000000000005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347.8</v>
      </c>
      <c r="AD1507" s="48">
        <f>(ROUND(AC1507-AC1493,1)/AC1493)</f>
        <v>9.4054734193142503E-2</v>
      </c>
      <c r="AE1507" s="113"/>
      <c r="AF1507" s="60"/>
      <c r="AH1507" s="20"/>
    </row>
    <row r="1508" spans="1:34">
      <c r="A1508" s="106" t="s">
        <v>0</v>
      </c>
      <c r="B1508" s="90" t="s">
        <v>552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154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184.8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338.8</v>
      </c>
      <c r="AC1508" s="53">
        <f>ROUND(X1508+Y1508+Z1508+AA1508+AB1508,1)</f>
        <v>338.8</v>
      </c>
      <c r="AD1508" s="58"/>
      <c r="AE1508" s="113"/>
      <c r="AF1508" s="60"/>
      <c r="AH1508" s="20"/>
    </row>
    <row r="1509" spans="1:34">
      <c r="A1509" s="99" t="s">
        <v>803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126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221.76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347.76</v>
      </c>
      <c r="AC1509" s="15">
        <f>ROUND(X1509+Y1509+Z1509+AA1509+AB1509,1)</f>
        <v>347.8</v>
      </c>
      <c r="AD1509" s="48">
        <f>(ROUND(AC1509-AC1508,1)/AC1508)</f>
        <v>2.6564344746162927E-2</v>
      </c>
      <c r="AE1509" s="113" t="s">
        <v>802</v>
      </c>
      <c r="AF1509" s="60"/>
      <c r="AH1509" s="20"/>
    </row>
    <row r="1510" spans="1:34">
      <c r="A1510" s="99" t="s">
        <v>804</v>
      </c>
      <c r="B1510" s="91">
        <v>0</v>
      </c>
      <c r="C1510" s="21" t="s">
        <v>838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140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168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308</v>
      </c>
      <c r="AC1510" s="15">
        <f t="shared" ref="AC1510:AC1523" si="493">ROUND(X1510+Y1510+Z1510+AA1510+AB1510,1)</f>
        <v>308</v>
      </c>
      <c r="AD1510" s="48">
        <f>(ROUND(AC1510-AC1508,1)/AC1508)</f>
        <v>-9.0909090909090912E-2</v>
      </c>
      <c r="AE1510" s="113"/>
      <c r="AF1510" s="60"/>
      <c r="AH1510" s="20"/>
    </row>
    <row r="1511" spans="1:34">
      <c r="A1511" s="99" t="s">
        <v>805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140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168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308</v>
      </c>
      <c r="AC1511" s="15">
        <f t="shared" si="493"/>
        <v>308</v>
      </c>
      <c r="AD1511" s="48">
        <f>(ROUND(AC1511-AC1508,1)/AC1508)</f>
        <v>-9.0909090909090912E-2</v>
      </c>
      <c r="AE1511" s="113"/>
      <c r="AF1511" s="60"/>
      <c r="AH1511" s="20"/>
    </row>
    <row r="1512" spans="1:34">
      <c r="A1512" s="99" t="s">
        <v>806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140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168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308</v>
      </c>
      <c r="AC1512" s="15">
        <f t="shared" si="493"/>
        <v>308</v>
      </c>
      <c r="AD1512" s="48">
        <f>(ROUND(AC1512-AC1508,1)/AC1508)</f>
        <v>-9.0909090909090912E-2</v>
      </c>
      <c r="AE1512" s="113"/>
      <c r="AF1512" s="60"/>
      <c r="AH1512" s="20"/>
    </row>
    <row r="1513" spans="1:34">
      <c r="A1513" s="99" t="s">
        <v>656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140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168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308</v>
      </c>
      <c r="AC1513" s="15">
        <f t="shared" si="493"/>
        <v>308</v>
      </c>
      <c r="AD1513" s="48">
        <f>(ROUND(AC1513-AC1508,1)/AC1508)</f>
        <v>-9.0909090909090912E-2</v>
      </c>
      <c r="AE1513" s="113"/>
      <c r="AF1513" s="60"/>
      <c r="AH1513" s="20"/>
    </row>
    <row r="1514" spans="1:34">
      <c r="A1514" s="99" t="s">
        <v>597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162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189.54000000000002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351.54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351.5</v>
      </c>
      <c r="AD1514" s="48">
        <f>(ROUND(AC1514-AC1508,1)/AC1508)</f>
        <v>3.7485242030696572E-2</v>
      </c>
      <c r="AE1514" s="113"/>
      <c r="AF1514" s="60"/>
      <c r="AH1514" s="20"/>
    </row>
    <row r="1515" spans="1:34">
      <c r="A1515" s="99" t="s">
        <v>833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162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189.54000000000002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351.54</v>
      </c>
      <c r="AA1515" s="14">
        <f t="shared" si="492"/>
        <v>0</v>
      </c>
      <c r="AB1515" s="14">
        <f t="shared" si="494"/>
        <v>0</v>
      </c>
      <c r="AC1515" s="15">
        <f t="shared" si="493"/>
        <v>351.5</v>
      </c>
      <c r="AD1515" s="48">
        <f>(ROUND(AC1515-AC1508,1)/AC1508)</f>
        <v>3.7485242030696572E-2</v>
      </c>
      <c r="AE1515" s="113"/>
      <c r="AF1515" s="60"/>
      <c r="AH1515" s="20"/>
    </row>
    <row r="1516" spans="1:34">
      <c r="A1516" s="99" t="s">
        <v>834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162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189.54000000000002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351.54</v>
      </c>
      <c r="AB1516" s="14">
        <f t="shared" si="494"/>
        <v>0</v>
      </c>
      <c r="AC1516" s="15">
        <f t="shared" si="493"/>
        <v>351.5</v>
      </c>
      <c r="AD1516" s="48">
        <f>(ROUND(AC1516-AC1508,1)/AC1508)</f>
        <v>3.7485242030696572E-2</v>
      </c>
      <c r="AE1516" s="113"/>
      <c r="AF1516" s="60"/>
      <c r="AH1516" s="20"/>
    </row>
    <row r="1517" spans="1:34">
      <c r="A1517" s="99" t="s">
        <v>835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162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189.54000000000002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351.54</v>
      </c>
      <c r="AC1517" s="15">
        <f t="shared" si="493"/>
        <v>351.5</v>
      </c>
      <c r="AD1517" s="48">
        <f>(ROUND(AC1517-AC1508,1)/AC1508)</f>
        <v>3.7485242030696572E-2</v>
      </c>
      <c r="AE1517" s="113"/>
      <c r="AF1517" s="60"/>
      <c r="AH1517" s="20"/>
    </row>
    <row r="1518" spans="1:34">
      <c r="A1518" s="99" t="s">
        <v>836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126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214.2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340.2</v>
      </c>
      <c r="AC1518" s="15">
        <f t="shared" si="493"/>
        <v>340.2</v>
      </c>
      <c r="AD1518" s="48">
        <f>(ROUND(AC1518-AC1508,1)/AC1508)</f>
        <v>4.1322314049586769E-3</v>
      </c>
      <c r="AE1518" s="113"/>
      <c r="AF1518" s="60"/>
      <c r="AH1518" s="20"/>
    </row>
    <row r="1519" spans="1:34">
      <c r="A1519" s="99" t="s">
        <v>837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162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189.54000000000002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351.54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351.5</v>
      </c>
      <c r="AD1519" s="48">
        <f>(ROUND(AC1519-AC1508,1)/AC1508)</f>
        <v>3.7485242030696572E-2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162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189.54000000000002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351.54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351.5</v>
      </c>
      <c r="AD1520" s="48">
        <f>(ROUND(AC1520-AC1508,1)/AC1508)</f>
        <v>3.7485242030696572E-2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126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443.52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569.52</v>
      </c>
      <c r="AC1521" s="15">
        <f t="shared" si="493"/>
        <v>569.5</v>
      </c>
      <c r="AD1521" s="48">
        <f>(ROUND(AC1521-AC1508,1)/AC1508)</f>
        <v>0.68093270365997638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126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443.52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569.52</v>
      </c>
      <c r="AC1522" s="15">
        <f t="shared" si="493"/>
        <v>569.5</v>
      </c>
      <c r="AD1522" s="48">
        <f>(ROUND(AC1522-AC1508,1)/AC1508)</f>
        <v>0.68093270365997638</v>
      </c>
      <c r="AE1522" s="113"/>
      <c r="AF1522" s="60"/>
      <c r="AH1522" s="20"/>
    </row>
    <row r="1523" spans="1:34">
      <c r="A1523" s="106" t="s">
        <v>0</v>
      </c>
      <c r="B1523" s="92" t="s">
        <v>549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209.00000000000003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117.04000000000002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326.04000000000008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326</v>
      </c>
      <c r="AD1523" s="58"/>
      <c r="AE1523" s="113"/>
      <c r="AF1523" s="60"/>
      <c r="AH1523" s="20"/>
    </row>
    <row r="1524" spans="1:34">
      <c r="A1524" s="99" t="s">
        <v>803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171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170.316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341.31600000000003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341.3</v>
      </c>
      <c r="AD1524" s="48">
        <f>(ROUND(AC1524-AC1523,1)/AC1523)</f>
        <v>4.6932515337423313E-2</v>
      </c>
      <c r="AE1524" s="113" t="s">
        <v>802</v>
      </c>
      <c r="AF1524" s="60"/>
      <c r="AH1524" s="20"/>
    </row>
    <row r="1525" spans="1:34">
      <c r="A1525" s="99" t="s">
        <v>804</v>
      </c>
      <c r="B1525" s="93">
        <v>0</v>
      </c>
      <c r="C1525" s="21" t="s">
        <v>838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190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106.39999999999999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296.39999999999998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296.39999999999998</v>
      </c>
      <c r="AD1525" s="48">
        <f>(ROUND(AC1525-AC1523,1)/AC1523)</f>
        <v>-9.0797546012269942E-2</v>
      </c>
      <c r="AE1525" s="113"/>
      <c r="AF1525" s="60"/>
      <c r="AH1525" s="20"/>
    </row>
    <row r="1526" spans="1:34">
      <c r="A1526" s="99" t="s">
        <v>805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190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106.39999999999999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296.39999999999998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296.39999999999998</v>
      </c>
      <c r="AD1526" s="48">
        <f>(ROUND(AC1526-AC1523,1)/AC1523)</f>
        <v>-9.0797546012269942E-2</v>
      </c>
      <c r="AE1526" s="113"/>
      <c r="AF1526" s="60"/>
      <c r="AH1526" s="20"/>
    </row>
    <row r="1527" spans="1:34">
      <c r="A1527" s="99" t="s">
        <v>806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190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106.39999999999999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296.39999999999998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296.39999999999998</v>
      </c>
      <c r="AD1527" s="48">
        <f>(ROUND(AC1527-AC1523,1)/AC1523)</f>
        <v>-9.0797546012269942E-2</v>
      </c>
      <c r="AE1527" s="113"/>
      <c r="AF1527" s="60"/>
      <c r="AH1527" s="20"/>
    </row>
    <row r="1528" spans="1:34">
      <c r="A1528" s="99" t="s">
        <v>656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190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106.39999999999999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296.39999999999998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296.39999999999998</v>
      </c>
      <c r="AD1528" s="48">
        <f>(ROUND(AC1528-AC1523,1)/AC1523)</f>
        <v>-9.0797546012269942E-2</v>
      </c>
      <c r="AE1528" s="113"/>
      <c r="AF1528" s="60"/>
      <c r="AH1528" s="20"/>
    </row>
    <row r="1529" spans="1:34">
      <c r="A1529" s="99" t="s">
        <v>597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76</v>
      </c>
      <c r="O1529" s="14">
        <f>E1529*$E$9</f>
        <v>171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42.56</v>
      </c>
      <c r="T1529" s="14">
        <f>(O1529/100)*(K1529*$K$9)</f>
        <v>102.6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118.56</v>
      </c>
      <c r="Y1529" s="14">
        <f t="shared" si="496"/>
        <v>273.60000000000002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392.2</v>
      </c>
      <c r="AD1529" s="48">
        <f>(ROUND(AC1529-AC1523,1)/AC1523)</f>
        <v>0.20306748466257671</v>
      </c>
      <c r="AE1529" s="113"/>
      <c r="AF1529" s="60"/>
      <c r="AH1529" s="20"/>
    </row>
    <row r="1530" spans="1:34">
      <c r="A1530" s="99" t="s">
        <v>833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76</v>
      </c>
      <c r="O1530" s="14">
        <f>E1530*$E$10</f>
        <v>0</v>
      </c>
      <c r="P1530" s="14">
        <f>F1530*$F$10</f>
        <v>171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42.56</v>
      </c>
      <c r="T1530" s="14">
        <f>(O1530/100)*(K1530*$J$10)</f>
        <v>0</v>
      </c>
      <c r="U1530" s="14">
        <f>(P1530/100)*(K1530*$K$10)+(P1530/100)*(L1530*$L$10)</f>
        <v>102.6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118.56</v>
      </c>
      <c r="Y1530" s="14">
        <f t="shared" si="496"/>
        <v>0</v>
      </c>
      <c r="Z1530" s="14">
        <f t="shared" si="497"/>
        <v>273.60000000000002</v>
      </c>
      <c r="AA1530" s="14">
        <f t="shared" si="498"/>
        <v>0</v>
      </c>
      <c r="AB1530" s="14">
        <f t="shared" si="500"/>
        <v>0</v>
      </c>
      <c r="AC1530" s="15">
        <f t="shared" si="499"/>
        <v>392.2</v>
      </c>
      <c r="AD1530" s="48">
        <f>(ROUND(AC1530-AC1523,1)/AC1523)</f>
        <v>0.20306748466257671</v>
      </c>
      <c r="AE1530" s="113"/>
      <c r="AF1530" s="60"/>
      <c r="AH1530" s="20"/>
    </row>
    <row r="1531" spans="1:34">
      <c r="A1531" s="99" t="s">
        <v>834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76</v>
      </c>
      <c r="O1531" s="14">
        <f>E1531*$E$11</f>
        <v>0</v>
      </c>
      <c r="P1531" s="14">
        <f>F1531*$F$11</f>
        <v>0</v>
      </c>
      <c r="Q1531" s="14">
        <f>G1531*$G$11</f>
        <v>171</v>
      </c>
      <c r="R1531" s="14">
        <f>H1531*$H$11</f>
        <v>0</v>
      </c>
      <c r="S1531" s="14">
        <f>(N1531/100)*(I1531*$I$11)+(N1531/100)*(J1531*$J$11)</f>
        <v>42.56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102.6</v>
      </c>
      <c r="W1531" s="14">
        <f>(R1531/100)*(K1531*$K$11)+(R1531/100)*(L1531*$L$11)</f>
        <v>0</v>
      </c>
      <c r="X1531" s="14">
        <f t="shared" si="495"/>
        <v>118.56</v>
      </c>
      <c r="Y1531" s="14">
        <f t="shared" si="496"/>
        <v>0</v>
      </c>
      <c r="Z1531" s="14">
        <f t="shared" si="497"/>
        <v>0</v>
      </c>
      <c r="AA1531" s="14">
        <f t="shared" si="498"/>
        <v>273.60000000000002</v>
      </c>
      <c r="AB1531" s="14">
        <f t="shared" si="500"/>
        <v>0</v>
      </c>
      <c r="AC1531" s="15">
        <f t="shared" si="499"/>
        <v>392.2</v>
      </c>
      <c r="AD1531" s="48">
        <f>(ROUND(AC1531-AC1523,1)/AC1523)</f>
        <v>0.20306748466257671</v>
      </c>
      <c r="AE1531" s="113"/>
      <c r="AF1531" s="60"/>
      <c r="AH1531" s="20"/>
    </row>
    <row r="1532" spans="1:34">
      <c r="A1532" s="99" t="s">
        <v>835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76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171</v>
      </c>
      <c r="S1532" s="14">
        <f>(N1532/100)*(I1532*$I$12)+(N1532/100)*(J1532*$J$12)</f>
        <v>42.56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102.6</v>
      </c>
      <c r="X1532" s="14">
        <f t="shared" si="495"/>
        <v>118.56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273.60000000000002</v>
      </c>
      <c r="AC1532" s="15">
        <f t="shared" si="499"/>
        <v>392.2</v>
      </c>
      <c r="AD1532" s="48">
        <f>(ROUND(AC1532-AC1523,1)/AC1523)</f>
        <v>0.20306748466257671</v>
      </c>
      <c r="AE1532" s="113"/>
      <c r="AF1532" s="60"/>
      <c r="AH1532" s="20"/>
    </row>
    <row r="1533" spans="1:34">
      <c r="A1533" s="99" t="s">
        <v>836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171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194.94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365.94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365.9</v>
      </c>
      <c r="AD1533" s="48">
        <f>(ROUND(AC1533-AC1523,1)/AC1523)</f>
        <v>0.12239263803680982</v>
      </c>
      <c r="AE1533" s="113"/>
      <c r="AF1533" s="60"/>
      <c r="AH1533" s="20"/>
    </row>
    <row r="1534" spans="1:34">
      <c r="A1534" s="99" t="s">
        <v>837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171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194.94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365.94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365.9</v>
      </c>
      <c r="AD1534" s="48">
        <f>(ROUND(AC1534-AC1523,1)/AC1523)</f>
        <v>0.12239263803680982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171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194.94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365.94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365.9</v>
      </c>
      <c r="AD1535" s="48">
        <f>(ROUND(AC1535-AC1523,1)/AC1523)</f>
        <v>0.12239263803680982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171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188.1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359.1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359.1</v>
      </c>
      <c r="AD1536" s="48">
        <f>(ROUND(AC1536-AC1523,1)/AC1523)</f>
        <v>0.10153374233128835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171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179.54999999999998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350.54999999999995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350.6</v>
      </c>
      <c r="AD1537" s="48">
        <f>(ROUND(AC1537-AC1523,1)/AC1523)</f>
        <v>7.5460122699386512E-2</v>
      </c>
      <c r="AE1537" s="113"/>
      <c r="AF1537" s="60"/>
      <c r="AH1537" s="20"/>
    </row>
    <row r="1538" spans="1:34">
      <c r="A1538" s="106" t="s">
        <v>0</v>
      </c>
      <c r="B1538" s="90" t="s">
        <v>878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151.80000000000001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110.00000000000001</v>
      </c>
      <c r="S1538" s="52">
        <f>(N1538/100)*(I1538*$I$3)+(N1538/100)*(J1538*$J$3)</f>
        <v>106.25999999999999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258.06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110.00000000000001</v>
      </c>
      <c r="AC1538" s="53">
        <f>ROUND(X1538+Y1538+Z1538+AA1538+AB1538,1)</f>
        <v>368.1</v>
      </c>
      <c r="AD1538" s="58"/>
      <c r="AE1538" s="113"/>
      <c r="AF1538" s="60"/>
      <c r="AH1538" s="20"/>
    </row>
    <row r="1539" spans="1:34">
      <c r="A1539" s="99" t="s">
        <v>803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124.2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90</v>
      </c>
      <c r="S1539" s="14">
        <f>(N1539/100)*(I1539*$I$4)+(N1539/100)*(J1539*$J$4)</f>
        <v>163.94400000000002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288.14400000000001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90</v>
      </c>
      <c r="AC1539" s="15">
        <f>ROUND(X1539+Y1539+Z1539+AA1539+AB1539,1)</f>
        <v>378.1</v>
      </c>
      <c r="AD1539" s="48">
        <f>(ROUND(AC1539-AC1538,1)/AC1538)</f>
        <v>2.7166530834012496E-2</v>
      </c>
      <c r="AE1539" s="113" t="s">
        <v>802</v>
      </c>
      <c r="AF1539" s="60"/>
      <c r="AH1539" s="20"/>
    </row>
    <row r="1540" spans="1:34">
      <c r="A1540" s="99" t="s">
        <v>804</v>
      </c>
      <c r="B1540" s="91">
        <v>10</v>
      </c>
      <c r="C1540" s="21" t="s">
        <v>838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138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100</v>
      </c>
      <c r="S1540" s="14">
        <f>(N1540/100)*(I1540*$I$5)+(N1540/100)*(J1540*$J$5)</f>
        <v>96.6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234.6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100</v>
      </c>
      <c r="AC1540" s="15">
        <f t="shared" ref="AC1540:AC1552" si="501">ROUND(X1540+Y1540+Z1540+AA1540+AB1540,1)</f>
        <v>334.6</v>
      </c>
      <c r="AD1540" s="48">
        <f>(ROUND(AC1540-AC1538,1)/AC1538)</f>
        <v>-9.1007878293941857E-2</v>
      </c>
      <c r="AE1540" s="113"/>
      <c r="AF1540" s="60"/>
      <c r="AH1540" s="20"/>
    </row>
    <row r="1541" spans="1:34">
      <c r="A1541" s="99" t="s">
        <v>805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138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100</v>
      </c>
      <c r="S1541" s="14">
        <f>(N1541/100)*(I1541*$I$6)+(N1541/100)*(J1541*$J$6)</f>
        <v>96.6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234.6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100</v>
      </c>
      <c r="AC1541" s="15">
        <f t="shared" si="501"/>
        <v>334.6</v>
      </c>
      <c r="AD1541" s="48">
        <f>(ROUND(AC1541-AC1538,1)/AC1538)</f>
        <v>-9.1007878293941857E-2</v>
      </c>
      <c r="AE1541" s="113"/>
      <c r="AF1541" s="60"/>
      <c r="AH1541" s="20"/>
    </row>
    <row r="1542" spans="1:34">
      <c r="A1542" s="99" t="s">
        <v>806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138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100</v>
      </c>
      <c r="S1542" s="14">
        <f>(N1542/100)*(I1542*$I$7)+(N1542/100)*(J1542*$J$7)</f>
        <v>96.6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234.6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100</v>
      </c>
      <c r="AC1542" s="15">
        <f t="shared" si="501"/>
        <v>334.6</v>
      </c>
      <c r="AD1542" s="48">
        <f>(ROUND(AC1542-AC1538,1)/AC1538)</f>
        <v>-9.1007878293941857E-2</v>
      </c>
      <c r="AE1542" s="113"/>
      <c r="AF1542" s="60"/>
      <c r="AH1542" s="20"/>
    </row>
    <row r="1543" spans="1:34">
      <c r="A1543" s="99" t="s">
        <v>656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138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100</v>
      </c>
      <c r="S1543" s="14">
        <f>(N1543/100)*(I1543*$I$8)+(N1543/100)*(J1543*$J$8)</f>
        <v>96.6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234.6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100</v>
      </c>
      <c r="AC1543" s="15">
        <f t="shared" si="501"/>
        <v>334.6</v>
      </c>
      <c r="AD1543" s="48">
        <f>(ROUND(AC1543-AC1538,1)/AC1538)</f>
        <v>-9.1007878293941857E-2</v>
      </c>
      <c r="AE1543" s="113"/>
      <c r="AF1543" s="60"/>
      <c r="AH1543" s="20"/>
    </row>
    <row r="1544" spans="1:34">
      <c r="A1544" s="99" t="s">
        <v>597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55.2</v>
      </c>
      <c r="O1544" s="14">
        <f>E1544*$E$9</f>
        <v>162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38.640000000000008</v>
      </c>
      <c r="T1544" s="14">
        <f>(O1544/100)*(K1544*$K$9)</f>
        <v>113.4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93.84</v>
      </c>
      <c r="Y1544" s="14">
        <f t="shared" si="496"/>
        <v>275.39999999999998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369.2</v>
      </c>
      <c r="AD1544" s="48">
        <f>(ROUND(AC1544-AC1538,1)/AC1538)</f>
        <v>2.9883183917413748E-3</v>
      </c>
      <c r="AE1544" s="113"/>
      <c r="AF1544" s="60"/>
      <c r="AH1544" s="20"/>
    </row>
    <row r="1545" spans="1:34">
      <c r="A1545" s="99" t="s">
        <v>833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55.2</v>
      </c>
      <c r="O1545" s="14">
        <f>E1545*$E$10</f>
        <v>0</v>
      </c>
      <c r="P1545" s="14">
        <f>F1545*$F$10</f>
        <v>162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38.640000000000008</v>
      </c>
      <c r="T1545" s="14">
        <f>(O1545/100)*(K1545*$J$10)</f>
        <v>0</v>
      </c>
      <c r="U1545" s="14">
        <f>(P1545/100)*(K1545*$K$10)+(P1545/100)*(L1545*$L$10)</f>
        <v>113.4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93.84</v>
      </c>
      <c r="Y1545" s="14">
        <f t="shared" si="496"/>
        <v>0</v>
      </c>
      <c r="Z1545" s="14">
        <f t="shared" si="497"/>
        <v>275.39999999999998</v>
      </c>
      <c r="AA1545" s="14">
        <f t="shared" si="498"/>
        <v>0</v>
      </c>
      <c r="AB1545" s="14">
        <f t="shared" si="502"/>
        <v>0</v>
      </c>
      <c r="AC1545" s="15">
        <f t="shared" si="501"/>
        <v>369.2</v>
      </c>
      <c r="AD1545" s="48">
        <f>(ROUND(AC1545-AC1538,1)/AC1538)</f>
        <v>2.9883183917413748E-3</v>
      </c>
      <c r="AE1545" s="113"/>
      <c r="AF1545" s="60"/>
      <c r="AH1545" s="20"/>
    </row>
    <row r="1546" spans="1:34">
      <c r="A1546" s="99" t="s">
        <v>834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55.2</v>
      </c>
      <c r="O1546" s="14">
        <f>E1546*$E$11</f>
        <v>0</v>
      </c>
      <c r="P1546" s="14">
        <f>F1546*$F$11</f>
        <v>0</v>
      </c>
      <c r="Q1546" s="14">
        <f>G1546*$G$11</f>
        <v>162</v>
      </c>
      <c r="R1546" s="14">
        <f>H1546*$H$11</f>
        <v>0</v>
      </c>
      <c r="S1546" s="14">
        <f>(N1546/100)*(I1546*$I$11)+(N1546/100)*(J1546*$J$11)</f>
        <v>38.640000000000008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113.4</v>
      </c>
      <c r="W1546" s="14">
        <f>(R1546/100)*(K1546*$K$11)+(R1546/100)*(L1546*$L$11)</f>
        <v>0</v>
      </c>
      <c r="X1546" s="14">
        <f t="shared" si="495"/>
        <v>93.84</v>
      </c>
      <c r="Y1546" s="14">
        <f t="shared" si="496"/>
        <v>0</v>
      </c>
      <c r="Z1546" s="14">
        <f t="shared" si="497"/>
        <v>0</v>
      </c>
      <c r="AA1546" s="14">
        <f t="shared" si="498"/>
        <v>275.39999999999998</v>
      </c>
      <c r="AB1546" s="14">
        <f t="shared" si="502"/>
        <v>0</v>
      </c>
      <c r="AC1546" s="15">
        <f t="shared" si="501"/>
        <v>369.2</v>
      </c>
      <c r="AD1546" s="48">
        <f>(ROUND(AC1546-AC1538,1)/AC1538)</f>
        <v>2.9883183917413748E-3</v>
      </c>
      <c r="AE1546" s="113"/>
      <c r="AF1546" s="60"/>
      <c r="AH1546" s="20"/>
    </row>
    <row r="1547" spans="1:34">
      <c r="A1547" s="99" t="s">
        <v>835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55.2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162</v>
      </c>
      <c r="S1547" s="14">
        <f>(N1547/100)*(I1547*$I$12)+(N1547/100)*(J1547*$J$12)</f>
        <v>38.640000000000008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113.4</v>
      </c>
      <c r="X1547" s="14">
        <f t="shared" si="495"/>
        <v>93.84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275.39999999999998</v>
      </c>
      <c r="AC1547" s="15">
        <f t="shared" si="501"/>
        <v>369.2</v>
      </c>
      <c r="AD1547" s="48">
        <f>(ROUND(AC1547-AC1538,1)/AC1538)</f>
        <v>2.9883183917413748E-3</v>
      </c>
      <c r="AE1547" s="113"/>
      <c r="AF1547" s="60"/>
      <c r="AH1547" s="20"/>
    </row>
    <row r="1548" spans="1:34">
      <c r="A1548" s="99" t="s">
        <v>836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124.2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90</v>
      </c>
      <c r="S1548" s="14">
        <f>(N1548/100)*(I1548*$I$14)+(N1548/100)*(J1548*$J$14)+(N1548/100)*(M1548*$M$14)</f>
        <v>124.19999999999999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27</v>
      </c>
      <c r="X1548" s="14">
        <f t="shared" si="495"/>
        <v>248.39999999999998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117</v>
      </c>
      <c r="AC1548" s="15">
        <f t="shared" si="501"/>
        <v>365.4</v>
      </c>
      <c r="AD1548" s="48">
        <f>(ROUND(AC1548-AC1538,1)/AC1538)</f>
        <v>-7.3349633251833741E-3</v>
      </c>
      <c r="AE1548" s="113"/>
      <c r="AF1548" s="60"/>
      <c r="AH1548" s="20"/>
    </row>
    <row r="1549" spans="1:34">
      <c r="A1549" s="99" t="s">
        <v>837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157.5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204.75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362.25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362.3</v>
      </c>
      <c r="AD1549" s="48">
        <f>(ROUND(AC1549-AC1538,1)/AC1538)</f>
        <v>-1.5756587883727247E-2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157.5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204.75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362.25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362.3</v>
      </c>
      <c r="AD1550" s="48">
        <f>(ROUND(AC1550-AC1538,1)/AC1538)</f>
        <v>-1.5756587883727247E-2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124.2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90</v>
      </c>
      <c r="S1551" s="14">
        <f>(N1551/100)*(I1551*$I$16)+(N1551/100)*(J1551*$J$16)</f>
        <v>176.98500000000001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301.185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90</v>
      </c>
      <c r="AC1551" s="15">
        <f t="shared" si="501"/>
        <v>391.2</v>
      </c>
      <c r="AD1551" s="48">
        <f>(ROUND(AC1551-AC1538,1)/AC1538)</f>
        <v>6.2754686226568865E-2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124.2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90</v>
      </c>
      <c r="S1552" s="14">
        <f>(N1552/100)*(I1552*$I$17)+(N1552/100)*(J1552*$J$17)</f>
        <v>180.08999999999997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304.28999999999996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90</v>
      </c>
      <c r="AC1552" s="15">
        <f t="shared" si="501"/>
        <v>394.3</v>
      </c>
      <c r="AD1552" s="48">
        <f>(ROUND(AC1552-AC1538,1)/AC1538)</f>
        <v>7.1176310785112731E-2</v>
      </c>
      <c r="AE1552" s="113"/>
      <c r="AF1552" s="60"/>
      <c r="AH1552" s="20"/>
    </row>
    <row r="1553" spans="1:34">
      <c r="A1553" s="106" t="s">
        <v>0</v>
      </c>
      <c r="B1553" s="92" t="s">
        <v>879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184.8</v>
      </c>
      <c r="O1553" s="52">
        <f>E1553*$E$3</f>
        <v>0</v>
      </c>
      <c r="P1553" s="52">
        <f>F1553*$F$3</f>
        <v>110.00000000000001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133.05600000000001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317.85599999999999</v>
      </c>
      <c r="Y1553" s="52">
        <f t="shared" si="496"/>
        <v>0</v>
      </c>
      <c r="Z1553" s="52">
        <f t="shared" si="497"/>
        <v>110.00000000000001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427.9</v>
      </c>
      <c r="AD1553" s="58"/>
      <c r="AE1553" s="113"/>
      <c r="AF1553" s="60"/>
      <c r="AH1553" s="20"/>
    </row>
    <row r="1554" spans="1:34">
      <c r="A1554" s="99" t="s">
        <v>803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151.20000000000002</v>
      </c>
      <c r="O1554" s="14">
        <f>E1554*$E$4</f>
        <v>0</v>
      </c>
      <c r="P1554" s="14">
        <f>F1554*$F$4</f>
        <v>90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181.44000000000003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332.64000000000004</v>
      </c>
      <c r="Y1554" s="14">
        <f t="shared" si="496"/>
        <v>0</v>
      </c>
      <c r="Z1554" s="14">
        <f t="shared" si="497"/>
        <v>90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422.6</v>
      </c>
      <c r="AD1554" s="48">
        <f>(ROUND(AC1554-AC1553,1)/AC1553)</f>
        <v>-1.2386071512035522E-2</v>
      </c>
      <c r="AE1554" s="113" t="s">
        <v>802</v>
      </c>
      <c r="AF1554" s="60"/>
      <c r="AH1554" s="20"/>
    </row>
    <row r="1555" spans="1:34">
      <c r="A1555" s="99" t="s">
        <v>804</v>
      </c>
      <c r="B1555" s="93">
        <v>10</v>
      </c>
      <c r="C1555" s="21" t="s">
        <v>838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168</v>
      </c>
      <c r="O1555" s="14">
        <f>E1555*$E$5</f>
        <v>0</v>
      </c>
      <c r="P1555" s="14">
        <f>F1555*$F$5</f>
        <v>100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120.96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288.95999999999998</v>
      </c>
      <c r="Y1555" s="14">
        <f t="shared" si="496"/>
        <v>0</v>
      </c>
      <c r="Z1555" s="14">
        <f t="shared" si="497"/>
        <v>100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389</v>
      </c>
      <c r="AD1555" s="48">
        <f>(ROUND(AC1555-AC1553,1)/AC1553)</f>
        <v>-9.0909090909090912E-2</v>
      </c>
      <c r="AE1555" s="113"/>
      <c r="AF1555" s="60"/>
      <c r="AH1555" s="20"/>
    </row>
    <row r="1556" spans="1:34">
      <c r="A1556" s="99" t="s">
        <v>805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168</v>
      </c>
      <c r="O1556" s="14">
        <f>E1556*$E$6</f>
        <v>0</v>
      </c>
      <c r="P1556" s="14">
        <f>F1556*$F$6</f>
        <v>100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120.96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288.95999999999998</v>
      </c>
      <c r="Y1556" s="14">
        <f t="shared" si="496"/>
        <v>0</v>
      </c>
      <c r="Z1556" s="14">
        <f t="shared" si="497"/>
        <v>100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389</v>
      </c>
      <c r="AD1556" s="48">
        <f>(ROUND(AC1556-AC1553,1)/AC1553)</f>
        <v>-9.0909090909090912E-2</v>
      </c>
      <c r="AE1556" s="113"/>
      <c r="AF1556" s="60"/>
      <c r="AH1556" s="20"/>
    </row>
    <row r="1557" spans="1:34">
      <c r="A1557" s="99" t="s">
        <v>806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168</v>
      </c>
      <c r="O1557" s="14">
        <f>E1557*$E$7</f>
        <v>0</v>
      </c>
      <c r="P1557" s="14">
        <f>F1557*$F$7</f>
        <v>100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120.96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288.95999999999998</v>
      </c>
      <c r="Y1557" s="14">
        <f t="shared" si="496"/>
        <v>0</v>
      </c>
      <c r="Z1557" s="14">
        <f t="shared" si="497"/>
        <v>100</v>
      </c>
      <c r="AA1557" s="14">
        <f t="shared" si="498"/>
        <v>0</v>
      </c>
      <c r="AB1557" s="14">
        <f t="shared" si="504"/>
        <v>0</v>
      </c>
      <c r="AC1557" s="15">
        <f t="shared" si="503"/>
        <v>389</v>
      </c>
      <c r="AD1557" s="48">
        <f>(ROUND(AC1557-AC1553,1)/AC1553)</f>
        <v>-9.0909090909090912E-2</v>
      </c>
      <c r="AE1557" s="113"/>
      <c r="AF1557" s="60"/>
      <c r="AH1557" s="20"/>
    </row>
    <row r="1558" spans="1:34">
      <c r="A1558" s="99" t="s">
        <v>656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168</v>
      </c>
      <c r="O1558" s="14">
        <f>E1558*$E$8</f>
        <v>0</v>
      </c>
      <c r="P1558" s="14">
        <f>F1558*$F$8</f>
        <v>100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120.96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288.95999999999998</v>
      </c>
      <c r="Y1558" s="14">
        <f t="shared" si="496"/>
        <v>0</v>
      </c>
      <c r="Z1558" s="14">
        <f t="shared" si="497"/>
        <v>100</v>
      </c>
      <c r="AA1558" s="14">
        <f t="shared" si="498"/>
        <v>0</v>
      </c>
      <c r="AB1558" s="14">
        <f t="shared" si="504"/>
        <v>0</v>
      </c>
      <c r="AC1558" s="15">
        <f t="shared" si="503"/>
        <v>389</v>
      </c>
      <c r="AD1558" s="48">
        <f>(ROUND(AC1558-AC1553,1)/AC1553)</f>
        <v>-9.0909090909090912E-2</v>
      </c>
      <c r="AE1558" s="113"/>
      <c r="AF1558" s="60"/>
      <c r="AH1558" s="20"/>
    </row>
    <row r="1559" spans="1:34">
      <c r="A1559" s="99" t="s">
        <v>597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67.2</v>
      </c>
      <c r="O1559" s="14">
        <f>E1559*$E$9</f>
        <v>162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48.384</v>
      </c>
      <c r="T1559" s="14">
        <f>(O1559/100)*(K1559*$K$9)</f>
        <v>145.80000000000001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115.584</v>
      </c>
      <c r="Y1559" s="14">
        <f t="shared" si="496"/>
        <v>307.8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423.4</v>
      </c>
      <c r="AD1559" s="48">
        <f>(ROUND(AC1559-AC1553,1)/AC1553)</f>
        <v>-1.0516475812105634E-2</v>
      </c>
      <c r="AE1559" s="113"/>
      <c r="AF1559" s="60"/>
      <c r="AH1559" s="20"/>
    </row>
    <row r="1560" spans="1:34">
      <c r="A1560" s="99" t="s">
        <v>833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67.2</v>
      </c>
      <c r="O1560" s="14">
        <f>E1560*$E$10</f>
        <v>0</v>
      </c>
      <c r="P1560" s="14">
        <f>F1560*$F$10</f>
        <v>162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48.384</v>
      </c>
      <c r="T1560" s="14">
        <f>(O1560/100)*(K1560*$J$10)</f>
        <v>0</v>
      </c>
      <c r="U1560" s="14">
        <f>(P1560/100)*(K1560*$K$10)+(P1560/100)*(L1560*$L$10)</f>
        <v>145.80000000000001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115.584</v>
      </c>
      <c r="Y1560" s="14">
        <f t="shared" si="496"/>
        <v>0</v>
      </c>
      <c r="Z1560" s="14">
        <f t="shared" si="497"/>
        <v>307.8</v>
      </c>
      <c r="AA1560" s="14">
        <f t="shared" si="498"/>
        <v>0</v>
      </c>
      <c r="AB1560" s="14">
        <f t="shared" si="504"/>
        <v>0</v>
      </c>
      <c r="AC1560" s="15">
        <f t="shared" si="503"/>
        <v>423.4</v>
      </c>
      <c r="AD1560" s="48">
        <f>(ROUND(AC1560-AC1553,1)/AC1553)</f>
        <v>-1.0516475812105634E-2</v>
      </c>
      <c r="AE1560" s="113"/>
      <c r="AF1560" s="60"/>
      <c r="AH1560" s="20"/>
    </row>
    <row r="1561" spans="1:34">
      <c r="A1561" s="99" t="s">
        <v>834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67.2</v>
      </c>
      <c r="O1561" s="14">
        <f>E1561*$E$11</f>
        <v>0</v>
      </c>
      <c r="P1561" s="14">
        <f>F1561*$F$11</f>
        <v>0</v>
      </c>
      <c r="Q1561" s="14">
        <f>G1561*$G$11</f>
        <v>162</v>
      </c>
      <c r="R1561" s="14">
        <f>H1561*$H$11</f>
        <v>0</v>
      </c>
      <c r="S1561" s="14">
        <f>(N1561/100)*(I1561*$I$11)+(N1561/100)*(J1561*$J$11)</f>
        <v>48.384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145.80000000000001</v>
      </c>
      <c r="W1561" s="14">
        <f>(R1561/100)*(K1561*$K$11)+(R1561/100)*(L1561*$L$11)</f>
        <v>0</v>
      </c>
      <c r="X1561" s="14">
        <f t="shared" si="495"/>
        <v>115.584</v>
      </c>
      <c r="Y1561" s="14">
        <f t="shared" si="496"/>
        <v>0</v>
      </c>
      <c r="Z1561" s="14">
        <f t="shared" si="497"/>
        <v>0</v>
      </c>
      <c r="AA1561" s="14">
        <f t="shared" si="498"/>
        <v>307.8</v>
      </c>
      <c r="AB1561" s="14">
        <f t="shared" si="504"/>
        <v>0</v>
      </c>
      <c r="AC1561" s="15">
        <f t="shared" si="503"/>
        <v>423.4</v>
      </c>
      <c r="AD1561" s="48">
        <f>(ROUND(AC1561-AC1553,1)/AC1553)</f>
        <v>-1.0516475812105634E-2</v>
      </c>
      <c r="AE1561" s="113"/>
      <c r="AF1561" s="60"/>
      <c r="AH1561" s="20"/>
    </row>
    <row r="1562" spans="1:34">
      <c r="A1562" s="99" t="s">
        <v>835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67.2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162</v>
      </c>
      <c r="S1562" s="14">
        <f>(N1562/100)*(I1562*$I$12)+(N1562/100)*(J1562*$J$12)</f>
        <v>48.384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145.80000000000001</v>
      </c>
      <c r="X1562" s="14">
        <f t="shared" si="495"/>
        <v>115.584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307.8</v>
      </c>
      <c r="AC1562" s="15">
        <f t="shared" si="503"/>
        <v>423.4</v>
      </c>
      <c r="AD1562" s="48">
        <f>(ROUND(AC1562-AC1553,1)/AC1553)</f>
        <v>-1.0516475812105634E-2</v>
      </c>
      <c r="AE1562" s="113"/>
      <c r="AF1562" s="60"/>
      <c r="AH1562" s="20"/>
    </row>
    <row r="1563" spans="1:34">
      <c r="A1563" s="99" t="s">
        <v>836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151.20000000000002</v>
      </c>
      <c r="O1563" s="14">
        <f>E1563*$E$13</f>
        <v>0</v>
      </c>
      <c r="P1563" s="14">
        <f>F1563*$F$13</f>
        <v>90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161.78400000000002</v>
      </c>
      <c r="T1563" s="14">
        <f>(O1563/100)*(K1563*$K$13)+(O1563/100)*(M1563*$M$13)</f>
        <v>0</v>
      </c>
      <c r="U1563" s="14">
        <f>(P1563/100)*(K1563*$K$13)+(P1563/100)*(L1563*$L$13)+(P1563/100)*(M1563*$M$13)</f>
        <v>31.5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312.98400000000004</v>
      </c>
      <c r="Y1563" s="14">
        <f t="shared" si="496"/>
        <v>0</v>
      </c>
      <c r="Z1563" s="14">
        <f t="shared" si="497"/>
        <v>121.5</v>
      </c>
      <c r="AA1563" s="14">
        <f t="shared" si="498"/>
        <v>0</v>
      </c>
      <c r="AB1563" s="14">
        <f t="shared" si="504"/>
        <v>0</v>
      </c>
      <c r="AC1563" s="15">
        <f t="shared" si="503"/>
        <v>434.5</v>
      </c>
      <c r="AD1563" s="48">
        <f>(ROUND(AC1563-AC1553,1)/AC1553)</f>
        <v>1.5424164524421594E-2</v>
      </c>
      <c r="AE1563" s="113"/>
      <c r="AF1563" s="60"/>
      <c r="AH1563" s="20"/>
    </row>
    <row r="1564" spans="1:34">
      <c r="A1564" s="99" t="s">
        <v>837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153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247.85999999999999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400.86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400.9</v>
      </c>
      <c r="AD1564" s="48">
        <f>(ROUND(AC1564-AC1553,1)/AC1553)</f>
        <v>-6.3098854872633794E-2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153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247.85999999999999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400.86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400.9</v>
      </c>
      <c r="AD1565" s="48">
        <f>(ROUND(AC1565-AC1553,1)/AC1553)</f>
        <v>-6.3098854872633794E-2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151.20000000000002</v>
      </c>
      <c r="O1566" s="14">
        <f>E1566*$E$16</f>
        <v>0</v>
      </c>
      <c r="P1566" s="14">
        <f>F1566*$F$16</f>
        <v>90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207.14400000000003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358.34400000000005</v>
      </c>
      <c r="Y1566" s="14">
        <f t="shared" si="496"/>
        <v>0</v>
      </c>
      <c r="Z1566" s="14">
        <f t="shared" si="497"/>
        <v>90</v>
      </c>
      <c r="AA1566" s="14">
        <f t="shared" si="498"/>
        <v>0</v>
      </c>
      <c r="AB1566" s="14">
        <f t="shared" si="504"/>
        <v>0</v>
      </c>
      <c r="AC1566" s="15">
        <f t="shared" si="503"/>
        <v>448.3</v>
      </c>
      <c r="AD1566" s="48">
        <f>(ROUND(AC1566-AC1553,1)/AC1553)</f>
        <v>4.7674690348212201E-2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151.20000000000002</v>
      </c>
      <c r="O1567" s="14">
        <f>E1567*$E$17</f>
        <v>0</v>
      </c>
      <c r="P1567" s="14">
        <f>F1567*$F$17</f>
        <v>90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196.56000000000003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347.76000000000005</v>
      </c>
      <c r="Y1567" s="14">
        <f t="shared" si="496"/>
        <v>0</v>
      </c>
      <c r="Z1567" s="14">
        <f t="shared" si="497"/>
        <v>90</v>
      </c>
      <c r="AA1567" s="14">
        <f t="shared" si="498"/>
        <v>0</v>
      </c>
      <c r="AB1567" s="14">
        <f t="shared" si="504"/>
        <v>0</v>
      </c>
      <c r="AC1567" s="15">
        <f t="shared" si="503"/>
        <v>437.8</v>
      </c>
      <c r="AD1567" s="48">
        <f>(ROUND(AC1567-AC1553,1)/AC1553)</f>
        <v>2.3136246786632394E-2</v>
      </c>
      <c r="AE1567" s="113"/>
      <c r="AF1567" s="60"/>
      <c r="AH1567" s="20"/>
    </row>
    <row r="1568" spans="1:34">
      <c r="A1568" s="106" t="s">
        <v>0</v>
      </c>
      <c r="B1568" s="90" t="s">
        <v>907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187.00000000000003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149.60000000000002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336.6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336.6</v>
      </c>
      <c r="AD1568" s="58"/>
      <c r="AE1568" s="113"/>
      <c r="AF1568" s="60"/>
      <c r="AH1568" s="20"/>
    </row>
    <row r="1569" spans="1:34">
      <c r="A1569" s="99" t="s">
        <v>803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153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201.96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354.96000000000004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355</v>
      </c>
      <c r="AD1569" s="48">
        <f>(ROUND(AC1569-AC1568,1)/AC1568)</f>
        <v>5.4664289958407594E-2</v>
      </c>
      <c r="AE1569" s="113" t="s">
        <v>802</v>
      </c>
      <c r="AF1569" s="60"/>
      <c r="AH1569" s="20"/>
    </row>
    <row r="1570" spans="1:34">
      <c r="A1570" s="99" t="s">
        <v>804</v>
      </c>
      <c r="B1570" s="91">
        <v>0</v>
      </c>
      <c r="C1570" s="21" t="s">
        <v>838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170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136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306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306</v>
      </c>
      <c r="AD1570" s="48">
        <f>(ROUND(AC1570-AC1568,1)/AC1568)</f>
        <v>-9.0909090909090912E-2</v>
      </c>
      <c r="AE1570" s="113"/>
      <c r="AF1570" s="60"/>
      <c r="AH1570" s="20"/>
    </row>
    <row r="1571" spans="1:34">
      <c r="A1571" s="99" t="s">
        <v>805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170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136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306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306</v>
      </c>
      <c r="AD1571" s="48">
        <f>(ROUND(AC1571-AC1568,1)/AC1568)</f>
        <v>-9.0909090909090912E-2</v>
      </c>
      <c r="AE1571" s="113"/>
      <c r="AF1571" s="60"/>
      <c r="AH1571" s="20"/>
    </row>
    <row r="1572" spans="1:34">
      <c r="A1572" s="99" t="s">
        <v>806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170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136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306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306</v>
      </c>
      <c r="AD1572" s="48">
        <f>(ROUND(AC1572-AC1568,1)/AC1568)</f>
        <v>-9.0909090909090912E-2</v>
      </c>
      <c r="AE1572" s="113"/>
      <c r="AF1572" s="60"/>
      <c r="AH1572" s="20"/>
    </row>
    <row r="1573" spans="1:34">
      <c r="A1573" s="99" t="s">
        <v>656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170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136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306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306</v>
      </c>
      <c r="AD1573" s="48">
        <f>(ROUND(AC1573-AC1568,1)/AC1568)</f>
        <v>-9.0909090909090912E-2</v>
      </c>
      <c r="AE1573" s="113"/>
      <c r="AF1573" s="60"/>
      <c r="AH1573" s="20"/>
    </row>
    <row r="1574" spans="1:34">
      <c r="A1574" s="99" t="s">
        <v>597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68</v>
      </c>
      <c r="O1574" s="14">
        <f>E1574*$E$9</f>
        <v>153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54.400000000000006</v>
      </c>
      <c r="T1574" s="14">
        <f>(O1574/100)*(K1574*$K$9)</f>
        <v>131.58000000000001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122.4</v>
      </c>
      <c r="Y1574" s="14">
        <f t="shared" si="506"/>
        <v>284.58000000000004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407</v>
      </c>
      <c r="AD1574" s="48">
        <f>(ROUND(AC1574-AC1568,1)/AC1568)</f>
        <v>0.20915032679738563</v>
      </c>
      <c r="AE1574" s="113"/>
      <c r="AF1574" s="60"/>
      <c r="AH1574" s="20"/>
    </row>
    <row r="1575" spans="1:34">
      <c r="A1575" s="99" t="s">
        <v>833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68</v>
      </c>
      <c r="O1575" s="14">
        <f>E1575*$E$10</f>
        <v>0</v>
      </c>
      <c r="P1575" s="14">
        <f>F1575*$F$10</f>
        <v>153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54.400000000000006</v>
      </c>
      <c r="T1575" s="14">
        <f>(O1575/100)*(K1575*$J$10)</f>
        <v>0</v>
      </c>
      <c r="U1575" s="14">
        <f>(P1575/100)*(K1575*$K$10)+(P1575/100)*(L1575*$L$10)</f>
        <v>131.58000000000001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122.4</v>
      </c>
      <c r="Y1575" s="14">
        <f t="shared" si="506"/>
        <v>0</v>
      </c>
      <c r="Z1575" s="14">
        <f t="shared" si="507"/>
        <v>284.58000000000004</v>
      </c>
      <c r="AA1575" s="14">
        <f t="shared" si="508"/>
        <v>0</v>
      </c>
      <c r="AB1575" s="14">
        <f t="shared" si="510"/>
        <v>0</v>
      </c>
      <c r="AC1575" s="15">
        <f t="shared" si="509"/>
        <v>407</v>
      </c>
      <c r="AD1575" s="48">
        <f>(ROUND(AC1575-AC1568,1)/AC1568)</f>
        <v>0.20915032679738563</v>
      </c>
      <c r="AE1575" s="113"/>
      <c r="AF1575" s="60"/>
      <c r="AH1575" s="20"/>
    </row>
    <row r="1576" spans="1:34">
      <c r="A1576" s="99" t="s">
        <v>834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68</v>
      </c>
      <c r="O1576" s="14">
        <f>E1576*$E$11</f>
        <v>0</v>
      </c>
      <c r="P1576" s="14">
        <f>F1576*$F$11</f>
        <v>0</v>
      </c>
      <c r="Q1576" s="14">
        <f>G1576*$G$11</f>
        <v>153</v>
      </c>
      <c r="R1576" s="14">
        <f>H1576*$H$11</f>
        <v>0</v>
      </c>
      <c r="S1576" s="14">
        <f>(N1576/100)*(I1576*$I$11)+(N1576/100)*(J1576*$J$11)</f>
        <v>54.400000000000006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131.58000000000001</v>
      </c>
      <c r="W1576" s="14">
        <f>(R1576/100)*(K1576*$K$11)+(R1576/100)*(L1576*$L$11)</f>
        <v>0</v>
      </c>
      <c r="X1576" s="14">
        <f t="shared" si="505"/>
        <v>122.4</v>
      </c>
      <c r="Y1576" s="14">
        <f t="shared" si="506"/>
        <v>0</v>
      </c>
      <c r="Z1576" s="14">
        <f t="shared" si="507"/>
        <v>0</v>
      </c>
      <c r="AA1576" s="14">
        <f t="shared" si="508"/>
        <v>284.58000000000004</v>
      </c>
      <c r="AB1576" s="14">
        <f t="shared" si="510"/>
        <v>0</v>
      </c>
      <c r="AC1576" s="15">
        <f t="shared" si="509"/>
        <v>407</v>
      </c>
      <c r="AD1576" s="48">
        <f>(ROUND(AC1576-AC1568,1)/AC1568)</f>
        <v>0.20915032679738563</v>
      </c>
      <c r="AE1576" s="113"/>
      <c r="AF1576" s="60"/>
      <c r="AH1576" s="20"/>
    </row>
    <row r="1577" spans="1:34">
      <c r="A1577" s="99" t="s">
        <v>835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68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153</v>
      </c>
      <c r="S1577" s="14">
        <f>(N1577/100)*(I1577*$I$12)+(N1577/100)*(J1577*$J$12)</f>
        <v>54.400000000000006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131.58000000000001</v>
      </c>
      <c r="X1577" s="14">
        <f t="shared" si="505"/>
        <v>122.4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284.58000000000004</v>
      </c>
      <c r="AC1577" s="15">
        <f t="shared" si="509"/>
        <v>407</v>
      </c>
      <c r="AD1577" s="48">
        <f>(ROUND(AC1577-AC1568,1)/AC1568)</f>
        <v>0.20915032679738563</v>
      </c>
      <c r="AE1577" s="113"/>
      <c r="AF1577" s="60"/>
      <c r="AH1577" s="20"/>
    </row>
    <row r="1578" spans="1:34">
      <c r="A1578" s="99" t="s">
        <v>836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153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237.15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390.15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390.2</v>
      </c>
      <c r="AD1578" s="48">
        <f>(ROUND(AC1578-AC1568,1)/AC1568)</f>
        <v>0.15923945335710041</v>
      </c>
      <c r="AE1578" s="113"/>
      <c r="AF1578" s="60"/>
      <c r="AH1578" s="20"/>
    </row>
    <row r="1579" spans="1:34">
      <c r="A1579" s="99" t="s">
        <v>837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153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237.15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390.15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390.2</v>
      </c>
      <c r="AD1579" s="48">
        <f>(ROUND(AC1579-AC1568,1)/AC1568)</f>
        <v>0.15923945335710041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153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237.15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390.15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390.2</v>
      </c>
      <c r="AD1580" s="48">
        <f>(ROUND(AC1580-AC1568,1)/AC1568)</f>
        <v>0.15923945335710041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153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223.38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376.38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376.4</v>
      </c>
      <c r="AD1581" s="48">
        <f>(ROUND(AC1581-AC1568,1)/AC1568)</f>
        <v>0.1182412358882947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153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218.02500000000001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371.02499999999998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371</v>
      </c>
      <c r="AD1582" s="48">
        <f>(ROUND(AC1582-AC1568,1)/AC1568)</f>
        <v>0.10219845513963161</v>
      </c>
      <c r="AE1582" s="113"/>
      <c r="AF1582" s="60"/>
      <c r="AH1582" s="20"/>
    </row>
    <row r="1583" spans="1:34">
      <c r="A1583" s="107"/>
      <c r="B1583" s="158" t="s">
        <v>343</v>
      </c>
      <c r="C1583" s="155"/>
      <c r="D1583" s="155"/>
      <c r="E1583" s="155"/>
      <c r="F1583" s="155"/>
      <c r="G1583" s="155"/>
      <c r="H1583" s="155"/>
      <c r="I1583" s="155"/>
      <c r="J1583" s="155"/>
      <c r="K1583" s="155"/>
      <c r="L1583" s="155"/>
      <c r="M1583" s="155"/>
      <c r="N1583" s="155"/>
      <c r="O1583" s="155"/>
      <c r="P1583" s="155"/>
      <c r="Q1583" s="155"/>
      <c r="R1583" s="155"/>
      <c r="S1583" s="155"/>
      <c r="T1583" s="155"/>
      <c r="U1583" s="155"/>
      <c r="V1583" s="155"/>
      <c r="W1583" s="155"/>
      <c r="X1583" s="155"/>
      <c r="Y1583" s="155"/>
      <c r="Z1583" s="155"/>
      <c r="AA1583" s="155"/>
      <c r="AB1583" s="155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110.00000000000001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77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187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187</v>
      </c>
      <c r="AD1584" s="48">
        <v>0</v>
      </c>
      <c r="AE1584" s="113" t="s">
        <v>802</v>
      </c>
      <c r="AF1584" s="60"/>
      <c r="AH1584" s="20"/>
    </row>
    <row r="1585" spans="1:34">
      <c r="A1585" s="99" t="s">
        <v>803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90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106.92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196.92000000000002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196.9</v>
      </c>
      <c r="AD1585" s="48">
        <f>(ROUND(AC1585-AC1584,1)/AC1584)</f>
        <v>5.2941176470588235E-2</v>
      </c>
      <c r="AE1585" s="113"/>
      <c r="AF1585" s="60"/>
      <c r="AH1585" s="20"/>
    </row>
    <row r="1586" spans="1:34">
      <c r="A1586" s="99" t="s">
        <v>804</v>
      </c>
      <c r="B1586" s="87">
        <v>12</v>
      </c>
      <c r="C1586" s="21" t="s">
        <v>838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100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70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170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170</v>
      </c>
      <c r="AD1586" s="48">
        <f>(ROUND(AC1586-AC1584,1)/AC1584)</f>
        <v>-9.0909090909090912E-2</v>
      </c>
      <c r="AE1586" s="113"/>
      <c r="AF1586" s="60"/>
      <c r="AH1586" s="20"/>
    </row>
    <row r="1587" spans="1:34">
      <c r="A1587" s="99" t="s">
        <v>805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100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70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170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170</v>
      </c>
      <c r="AD1587" s="48">
        <f>(ROUND(AC1587-AC1584,1)/AC1584)</f>
        <v>-9.0909090909090912E-2</v>
      </c>
      <c r="AE1587" s="113"/>
      <c r="AF1587" s="60"/>
      <c r="AH1587" s="20"/>
    </row>
    <row r="1588" spans="1:34">
      <c r="A1588" s="99" t="s">
        <v>806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100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70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170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170</v>
      </c>
      <c r="AD1588" s="48">
        <f>(ROUND(AC1588-AC1584,1)/AC1584)</f>
        <v>-9.0909090909090912E-2</v>
      </c>
      <c r="AE1588" s="113"/>
      <c r="AF1588" s="60"/>
      <c r="AH1588" s="20"/>
    </row>
    <row r="1589" spans="1:34">
      <c r="A1589" s="99" t="s">
        <v>656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100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70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170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170</v>
      </c>
      <c r="AD1589" s="48">
        <f>(ROUND(AC1589-AC1584,1)/AC1584)</f>
        <v>-9.0909090909090912E-2</v>
      </c>
      <c r="AE1589" s="113"/>
      <c r="AF1589" s="60"/>
      <c r="AH1589" s="20"/>
    </row>
    <row r="1590" spans="1:34">
      <c r="A1590" s="99" t="s">
        <v>597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40</v>
      </c>
      <c r="O1590" s="14">
        <f>E1590*$E$9</f>
        <v>90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28</v>
      </c>
      <c r="T1590" s="14">
        <f>(O1590/100)*(K1590*$K$9)</f>
        <v>67.5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68</v>
      </c>
      <c r="Y1590" s="14">
        <f t="shared" si="512"/>
        <v>157.5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225.5</v>
      </c>
      <c r="AD1590" s="48">
        <f>(ROUND(AC1590-AC1584,1)/AC1584)</f>
        <v>0.20588235294117646</v>
      </c>
      <c r="AE1590" s="113"/>
      <c r="AF1590" s="60"/>
      <c r="AH1590" s="20"/>
    </row>
    <row r="1591" spans="1:34">
      <c r="A1591" s="99" t="s">
        <v>833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40</v>
      </c>
      <c r="O1591" s="14">
        <f>E1591*$E$10</f>
        <v>0</v>
      </c>
      <c r="P1591" s="14">
        <f>F1591*$F$10</f>
        <v>90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28</v>
      </c>
      <c r="T1591" s="14">
        <f>(O1591/100)*(K1591*$J$10)</f>
        <v>0</v>
      </c>
      <c r="U1591" s="14">
        <f>(P1591/100)*(K1591*$K$10)+(P1591/100)*(L1591*$L$10)</f>
        <v>67.5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68</v>
      </c>
      <c r="Y1591" s="14">
        <f t="shared" si="512"/>
        <v>0</v>
      </c>
      <c r="Z1591" s="14">
        <f t="shared" si="513"/>
        <v>157.5</v>
      </c>
      <c r="AA1591" s="14">
        <f t="shared" si="514"/>
        <v>0</v>
      </c>
      <c r="AB1591" s="14">
        <f t="shared" si="516"/>
        <v>0</v>
      </c>
      <c r="AC1591" s="15">
        <f t="shared" si="515"/>
        <v>225.5</v>
      </c>
      <c r="AD1591" s="48">
        <f>(ROUND(AC1591-AC1584,1)/AC1584)</f>
        <v>0.20588235294117646</v>
      </c>
      <c r="AE1591" s="113"/>
      <c r="AF1591" s="60"/>
      <c r="AH1591" s="20"/>
    </row>
    <row r="1592" spans="1:34">
      <c r="A1592" s="99" t="s">
        <v>834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40</v>
      </c>
      <c r="O1592" s="14">
        <f>E1592*$E$11</f>
        <v>0</v>
      </c>
      <c r="P1592" s="14">
        <f>F1592*$F$11</f>
        <v>0</v>
      </c>
      <c r="Q1592" s="14">
        <f>G1592*$G$11</f>
        <v>90</v>
      </c>
      <c r="R1592" s="14">
        <f>H1592*$H$11</f>
        <v>0</v>
      </c>
      <c r="S1592" s="14">
        <f>(N1592/100)*(I1592*$I$11)+(N1592/100)*(J1592*$J$11)</f>
        <v>28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67.5</v>
      </c>
      <c r="W1592" s="14">
        <f>(R1592/100)*(K1592*$K$11)+(R1592/100)*(L1592*$L$11)</f>
        <v>0</v>
      </c>
      <c r="X1592" s="14">
        <f t="shared" si="511"/>
        <v>68</v>
      </c>
      <c r="Y1592" s="14">
        <f t="shared" si="512"/>
        <v>0</v>
      </c>
      <c r="Z1592" s="14">
        <f t="shared" si="513"/>
        <v>0</v>
      </c>
      <c r="AA1592" s="14">
        <f t="shared" si="514"/>
        <v>157.5</v>
      </c>
      <c r="AB1592" s="14">
        <f t="shared" si="516"/>
        <v>0</v>
      </c>
      <c r="AC1592" s="15">
        <f t="shared" si="515"/>
        <v>225.5</v>
      </c>
      <c r="AD1592" s="48">
        <f>(ROUND(AC1592-AC1584,1)/AC1584)</f>
        <v>0.20588235294117646</v>
      </c>
      <c r="AE1592" s="113"/>
      <c r="AF1592" s="60"/>
      <c r="AH1592" s="20"/>
    </row>
    <row r="1593" spans="1:34">
      <c r="A1593" s="99" t="s">
        <v>835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40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90</v>
      </c>
      <c r="S1593" s="14">
        <f>(N1593/100)*(I1593*$I$12)+(N1593/100)*(J1593*$J$12)</f>
        <v>28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67.5</v>
      </c>
      <c r="X1593" s="14">
        <f t="shared" si="511"/>
        <v>68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157.5</v>
      </c>
      <c r="AC1593" s="15">
        <f t="shared" si="515"/>
        <v>225.5</v>
      </c>
      <c r="AD1593" s="48">
        <f>(ROUND(AC1593-AC1584,1)/AC1584)</f>
        <v>0.20588235294117646</v>
      </c>
      <c r="AE1593" s="113"/>
      <c r="AF1593" s="60"/>
      <c r="AH1593" s="20"/>
    </row>
    <row r="1594" spans="1:34">
      <c r="A1594" s="99" t="s">
        <v>836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90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121.5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211.5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211.5</v>
      </c>
      <c r="AD1594" s="48">
        <f>(ROUND(AC1594-AC1584,1)/AC1584)</f>
        <v>0.13101604278074866</v>
      </c>
      <c r="AE1594" s="113"/>
      <c r="AF1594" s="60"/>
      <c r="AH1594" s="20"/>
    </row>
    <row r="1595" spans="1:34">
      <c r="A1595" s="99" t="s">
        <v>837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90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121.5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211.5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211.5</v>
      </c>
      <c r="AD1595" s="48">
        <f>(ROUND(AC1595-AC1584,1)/AC1584)</f>
        <v>0.13101604278074866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90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121.5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211.5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211.5</v>
      </c>
      <c r="AD1596" s="48">
        <f>(ROUND(AC1596-AC1584,1)/AC1584)</f>
        <v>0.13101604278074866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90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117.9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207.9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207.9</v>
      </c>
      <c r="AD1597" s="48">
        <f>(ROUND(AC1597-AC1584,1)/AC1584)</f>
        <v>0.11176470588235293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90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113.85000000000001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203.85000000000002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203.9</v>
      </c>
      <c r="AD1598" s="48">
        <f>(ROUND(AC1598-AC1584,1)/AC1584)</f>
        <v>9.0374331550802128E-2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112.2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72.930000000000007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185.13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185.1</v>
      </c>
      <c r="AD1599" s="5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91.8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103.55039999999998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195.35039999999998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195.4</v>
      </c>
      <c r="AD1600" s="48">
        <f>(ROUND(AC1600-AC1599,1)/AC1599)</f>
        <v>5.5645596974608323E-2</v>
      </c>
      <c r="AE1600" s="113"/>
      <c r="AF1600" s="60"/>
      <c r="AH1600" s="20"/>
    </row>
    <row r="1601" spans="1:34">
      <c r="A1601" s="99" t="s">
        <v>804</v>
      </c>
      <c r="B1601" s="89">
        <v>14</v>
      </c>
      <c r="C1601" s="21" t="s">
        <v>838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102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66.3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168.3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168.3</v>
      </c>
      <c r="AD1601" s="48">
        <f>(ROUND(AC1601-AC1599,1)/AC1599)</f>
        <v>-9.0761750405186387E-2</v>
      </c>
      <c r="AE1601" s="113"/>
      <c r="AF1601" s="60"/>
      <c r="AH1601" s="20"/>
    </row>
    <row r="1602" spans="1:34">
      <c r="A1602" s="99" t="s">
        <v>805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102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66.3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168.3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168.3</v>
      </c>
      <c r="AD1602" s="48">
        <f>(ROUND(AC1602-AC1599,1)/AC1599)</f>
        <v>-9.0761750405186387E-2</v>
      </c>
      <c r="AE1602" s="113"/>
      <c r="AF1602" s="60"/>
      <c r="AH1602" s="20"/>
    </row>
    <row r="1603" spans="1:34">
      <c r="A1603" s="99" t="s">
        <v>806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102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66.3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168.3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168.3</v>
      </c>
      <c r="AD1603" s="48">
        <f>(ROUND(AC1603-AC1599,1)/AC1599)</f>
        <v>-9.0761750405186387E-2</v>
      </c>
      <c r="AE1603" s="113"/>
      <c r="AF1603" s="60"/>
      <c r="AH1603" s="20"/>
    </row>
    <row r="1604" spans="1:34">
      <c r="A1604" s="99" t="s">
        <v>656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102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66.3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168.3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168.3</v>
      </c>
      <c r="AD1604" s="48">
        <f>(ROUND(AC1604-AC1599,1)/AC1599)</f>
        <v>-9.0761750405186387E-2</v>
      </c>
      <c r="AE1604" s="113"/>
      <c r="AF1604" s="60"/>
      <c r="AH1604" s="20"/>
    </row>
    <row r="1605" spans="1:34">
      <c r="A1605" s="99" t="s">
        <v>597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40.800000000000004</v>
      </c>
      <c r="O1605" s="14">
        <f>E1605*$E$9</f>
        <v>91.8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26.520000000000003</v>
      </c>
      <c r="T1605" s="14">
        <f>(O1605/100)*(K1605*$K$9)</f>
        <v>64.259999999999991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67.320000000000007</v>
      </c>
      <c r="Y1605" s="14">
        <f t="shared" si="518"/>
        <v>156.06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223.4</v>
      </c>
      <c r="AD1605" s="48">
        <f>(ROUND(AC1605-AC1599,1)/AC1599)</f>
        <v>0.20691518098325229</v>
      </c>
      <c r="AE1605" s="113"/>
      <c r="AF1605" s="60"/>
      <c r="AH1605" s="20"/>
    </row>
    <row r="1606" spans="1:34">
      <c r="A1606" s="99" t="s">
        <v>833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40.800000000000004</v>
      </c>
      <c r="O1606" s="14">
        <f>E1606*$E$10</f>
        <v>0</v>
      </c>
      <c r="P1606" s="14">
        <f>F1606*$F$10</f>
        <v>91.8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26.520000000000003</v>
      </c>
      <c r="T1606" s="14">
        <f>(O1606/100)*(K1606*$J$10)</f>
        <v>0</v>
      </c>
      <c r="U1606" s="14">
        <f>(P1606/100)*(K1606*$K$10)+(P1606/100)*(L1606*$L$10)</f>
        <v>64.259999999999991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67.320000000000007</v>
      </c>
      <c r="Y1606" s="14">
        <f t="shared" si="518"/>
        <v>0</v>
      </c>
      <c r="Z1606" s="14">
        <f t="shared" si="519"/>
        <v>156.06</v>
      </c>
      <c r="AA1606" s="14">
        <f t="shared" si="520"/>
        <v>0</v>
      </c>
      <c r="AB1606" s="14">
        <f t="shared" si="522"/>
        <v>0</v>
      </c>
      <c r="AC1606" s="15">
        <f t="shared" si="521"/>
        <v>223.4</v>
      </c>
      <c r="AD1606" s="48">
        <f>(ROUND(AC1606-AC1599,1)/AC1599)</f>
        <v>0.20691518098325229</v>
      </c>
      <c r="AE1606" s="113"/>
      <c r="AF1606" s="60"/>
      <c r="AH1606" s="20"/>
    </row>
    <row r="1607" spans="1:34">
      <c r="A1607" s="99" t="s">
        <v>834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40.800000000000004</v>
      </c>
      <c r="O1607" s="14">
        <f>E1607*$E$11</f>
        <v>0</v>
      </c>
      <c r="P1607" s="14">
        <f>F1607*$F$11</f>
        <v>0</v>
      </c>
      <c r="Q1607" s="14">
        <f>G1607*$G$11</f>
        <v>91.8</v>
      </c>
      <c r="R1607" s="14">
        <f>H1607*$H$11</f>
        <v>0</v>
      </c>
      <c r="S1607" s="14">
        <f>(N1607/100)*(I1607*$I$11)+(N1607/100)*(J1607*$J$11)</f>
        <v>26.520000000000003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64.259999999999991</v>
      </c>
      <c r="W1607" s="14">
        <f>(R1607/100)*(K1607*$K$11)+(R1607/100)*(L1607*$L$11)</f>
        <v>0</v>
      </c>
      <c r="X1607" s="14">
        <f t="shared" si="517"/>
        <v>67.320000000000007</v>
      </c>
      <c r="Y1607" s="14">
        <f t="shared" si="518"/>
        <v>0</v>
      </c>
      <c r="Z1607" s="14">
        <f t="shared" si="519"/>
        <v>0</v>
      </c>
      <c r="AA1607" s="14">
        <f t="shared" si="520"/>
        <v>156.06</v>
      </c>
      <c r="AB1607" s="14">
        <f t="shared" si="522"/>
        <v>0</v>
      </c>
      <c r="AC1607" s="15">
        <f t="shared" si="521"/>
        <v>223.4</v>
      </c>
      <c r="AD1607" s="48">
        <f>(ROUND(AC1607-AC1599,1)/AC1599)</f>
        <v>0.20691518098325229</v>
      </c>
      <c r="AE1607" s="113"/>
      <c r="AF1607" s="60"/>
      <c r="AH1607" s="20"/>
    </row>
    <row r="1608" spans="1:34">
      <c r="A1608" s="99" t="s">
        <v>835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40.800000000000004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91.8</v>
      </c>
      <c r="S1608" s="14">
        <f>(N1608/100)*(I1608*$I$12)+(N1608/100)*(J1608*$J$12)</f>
        <v>26.520000000000003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64.259999999999991</v>
      </c>
      <c r="X1608" s="14">
        <f t="shared" si="517"/>
        <v>67.320000000000007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156.06</v>
      </c>
      <c r="AC1608" s="15">
        <f t="shared" si="521"/>
        <v>223.4</v>
      </c>
      <c r="AD1608" s="48">
        <f>(ROUND(AC1608-AC1599,1)/AC1599)</f>
        <v>0.20691518098325229</v>
      </c>
      <c r="AE1608" s="113"/>
      <c r="AF1608" s="60"/>
      <c r="AH1608" s="20"/>
    </row>
    <row r="1609" spans="1:34">
      <c r="A1609" s="99" t="s">
        <v>836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91.8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116.586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208.386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208.4</v>
      </c>
      <c r="AD1609" s="48">
        <f>(ROUND(AC1609-AC1599,1)/AC1599)</f>
        <v>0.12587790383576447</v>
      </c>
      <c r="AE1609" s="113"/>
      <c r="AF1609" s="60"/>
      <c r="AH1609" s="20"/>
    </row>
    <row r="1610" spans="1:34">
      <c r="A1610" s="99" t="s">
        <v>837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91.8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116.586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208.386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208.4</v>
      </c>
      <c r="AD1610" s="48">
        <f>(ROUND(AC1610-AC1599,1)/AC1599)</f>
        <v>0.12587790383576447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91.8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116.586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208.386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208.4</v>
      </c>
      <c r="AD1611" s="48">
        <f>(ROUND(AC1611-AC1599,1)/AC1599)</f>
        <v>0.12587790383576447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91.8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112.91399999999999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204.714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204.7</v>
      </c>
      <c r="AD1612" s="48">
        <f>(ROUND(AC1612-AC1599,1)/AC1599)</f>
        <v>0.10588870880605079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91.8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109.24199999999999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201.04199999999997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201</v>
      </c>
      <c r="AD1613" s="48">
        <f>(ROUND(AC1613-AC1599,1)/AC1599)</f>
        <v>8.5899513776337116E-2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103.4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82.72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186.12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186.1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84.600000000000009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111.67200000000003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196.27200000000005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196.3</v>
      </c>
      <c r="AD1615" s="48">
        <f>(ROUND(AC1615-AC1614,1)/AC1614)</f>
        <v>5.4809242342826435E-2</v>
      </c>
      <c r="AE1615" s="113"/>
      <c r="AF1615" s="60"/>
      <c r="AH1615" s="20"/>
    </row>
    <row r="1616" spans="1:34">
      <c r="A1616" s="99" t="s">
        <v>804</v>
      </c>
      <c r="B1616" s="87">
        <v>18</v>
      </c>
      <c r="C1616" s="21" t="s">
        <v>838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94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75.199999999999989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169.2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169.2</v>
      </c>
      <c r="AD1616" s="48">
        <f>(ROUND(AC1616-AC1614,1)/AC1614)</f>
        <v>-9.0811391724879093E-2</v>
      </c>
      <c r="AE1616" s="113"/>
      <c r="AF1616" s="60"/>
      <c r="AH1616" s="20"/>
    </row>
    <row r="1617" spans="1:34">
      <c r="A1617" s="99" t="s">
        <v>805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94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75.199999999999989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169.2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169.2</v>
      </c>
      <c r="AD1617" s="48">
        <f>(ROUND(AC1617-AC1614,1)/AC1614)</f>
        <v>-9.0811391724879093E-2</v>
      </c>
      <c r="AE1617" s="113"/>
      <c r="AF1617" s="60"/>
      <c r="AH1617" s="20"/>
    </row>
    <row r="1618" spans="1:34">
      <c r="A1618" s="99" t="s">
        <v>806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94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75.199999999999989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169.2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169.2</v>
      </c>
      <c r="AD1618" s="48">
        <f>(ROUND(AC1618-AC1614,1)/AC1614)</f>
        <v>-9.0811391724879093E-2</v>
      </c>
      <c r="AE1618" s="113"/>
      <c r="AF1618" s="60"/>
      <c r="AH1618" s="20"/>
    </row>
    <row r="1619" spans="1:34">
      <c r="A1619" s="99" t="s">
        <v>656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94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75.199999999999989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169.2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169.2</v>
      </c>
      <c r="AD1619" s="48">
        <f>(ROUND(AC1619-AC1614,1)/AC1614)</f>
        <v>-9.0811391724879093E-2</v>
      </c>
      <c r="AE1619" s="113"/>
      <c r="AF1619" s="60"/>
      <c r="AH1619" s="20"/>
    </row>
    <row r="1620" spans="1:34">
      <c r="A1620" s="99" t="s">
        <v>597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37.6</v>
      </c>
      <c r="O1620" s="14">
        <f>E1620*$E$9</f>
        <v>84.600000000000009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30.08</v>
      </c>
      <c r="T1620" s="14">
        <f>(O1620/100)*(K1620*$K$9)</f>
        <v>71.910000000000011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67.680000000000007</v>
      </c>
      <c r="Y1620" s="14">
        <f t="shared" si="518"/>
        <v>156.51000000000002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224.2</v>
      </c>
      <c r="AD1620" s="48">
        <f>(ROUND(AC1620-AC1614,1)/AC1614)</f>
        <v>0.20472864051585171</v>
      </c>
      <c r="AE1620" s="113"/>
      <c r="AF1620" s="60"/>
      <c r="AH1620" s="20"/>
    </row>
    <row r="1621" spans="1:34">
      <c r="A1621" s="99" t="s">
        <v>833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37.6</v>
      </c>
      <c r="O1621" s="14">
        <f>E1621*$E$10</f>
        <v>0</v>
      </c>
      <c r="P1621" s="14">
        <f>F1621*$F$10</f>
        <v>84.600000000000009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30.08</v>
      </c>
      <c r="T1621" s="14">
        <f>(O1621/100)*(K1621*$J$10)</f>
        <v>0</v>
      </c>
      <c r="U1621" s="14">
        <f>(P1621/100)*(K1621*$K$10)+(P1621/100)*(L1621*$L$10)</f>
        <v>71.910000000000011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67.680000000000007</v>
      </c>
      <c r="Y1621" s="14">
        <f t="shared" si="518"/>
        <v>0</v>
      </c>
      <c r="Z1621" s="14">
        <f t="shared" si="519"/>
        <v>156.51000000000002</v>
      </c>
      <c r="AA1621" s="14">
        <f t="shared" si="520"/>
        <v>0</v>
      </c>
      <c r="AB1621" s="14">
        <f t="shared" si="524"/>
        <v>0</v>
      </c>
      <c r="AC1621" s="15">
        <f t="shared" si="523"/>
        <v>224.2</v>
      </c>
      <c r="AD1621" s="48">
        <f>(ROUND(AC1621-AC1614,1)/AC1614)</f>
        <v>0.20472864051585171</v>
      </c>
      <c r="AE1621" s="113"/>
      <c r="AF1621" s="60"/>
      <c r="AH1621" s="20"/>
    </row>
    <row r="1622" spans="1:34">
      <c r="A1622" s="99" t="s">
        <v>834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37.6</v>
      </c>
      <c r="O1622" s="14">
        <f>E1622*$E$11</f>
        <v>0</v>
      </c>
      <c r="P1622" s="14">
        <f>F1622*$F$11</f>
        <v>0</v>
      </c>
      <c r="Q1622" s="14">
        <f>G1622*$G$11</f>
        <v>84.600000000000009</v>
      </c>
      <c r="R1622" s="14">
        <f>H1622*$H$11</f>
        <v>0</v>
      </c>
      <c r="S1622" s="14">
        <f>(N1622/100)*(I1622*$I$11)+(N1622/100)*(J1622*$J$11)</f>
        <v>30.08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71.910000000000011</v>
      </c>
      <c r="W1622" s="14">
        <f>(R1622/100)*(K1622*$K$11)+(R1622/100)*(L1622*$L$11)</f>
        <v>0</v>
      </c>
      <c r="X1622" s="14">
        <f t="shared" si="517"/>
        <v>67.680000000000007</v>
      </c>
      <c r="Y1622" s="14">
        <f t="shared" si="518"/>
        <v>0</v>
      </c>
      <c r="Z1622" s="14">
        <f t="shared" si="519"/>
        <v>0</v>
      </c>
      <c r="AA1622" s="14">
        <f t="shared" si="520"/>
        <v>156.51000000000002</v>
      </c>
      <c r="AB1622" s="14">
        <f t="shared" si="524"/>
        <v>0</v>
      </c>
      <c r="AC1622" s="15">
        <f t="shared" si="523"/>
        <v>224.2</v>
      </c>
      <c r="AD1622" s="48">
        <f>(ROUND(AC1622-AC1614,1)/AC1614)</f>
        <v>0.20472864051585171</v>
      </c>
      <c r="AE1622" s="113"/>
      <c r="AF1622" s="60"/>
      <c r="AH1622" s="20"/>
    </row>
    <row r="1623" spans="1:34">
      <c r="A1623" s="99" t="s">
        <v>835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37.6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84.600000000000009</v>
      </c>
      <c r="S1623" s="14">
        <f>(N1623/100)*(I1623*$I$12)+(N1623/100)*(J1623*$J$12)</f>
        <v>30.08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71.910000000000011</v>
      </c>
      <c r="X1623" s="14">
        <f t="shared" si="517"/>
        <v>67.680000000000007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156.51000000000002</v>
      </c>
      <c r="AC1623" s="15">
        <f t="shared" si="523"/>
        <v>224.2</v>
      </c>
      <c r="AD1623" s="48">
        <f>(ROUND(AC1623-AC1614,1)/AC1614)</f>
        <v>0.20472864051585171</v>
      </c>
      <c r="AE1623" s="113"/>
      <c r="AF1623" s="60"/>
      <c r="AH1623" s="20"/>
    </row>
    <row r="1624" spans="1:34">
      <c r="A1624" s="99" t="s">
        <v>836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84.600000000000009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126.9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211.5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211.5</v>
      </c>
      <c r="AD1624" s="48">
        <f>(ROUND(AC1624-AC1614,1)/AC1614)</f>
        <v>0.13648576034390111</v>
      </c>
      <c r="AE1624" s="113"/>
      <c r="AF1624" s="60"/>
      <c r="AH1624" s="20"/>
    </row>
    <row r="1625" spans="1:34">
      <c r="A1625" s="99" t="s">
        <v>837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84.600000000000009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126.9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211.5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211.5</v>
      </c>
      <c r="AD1625" s="48">
        <f>(ROUND(AC1625-AC1614,1)/AC1614)</f>
        <v>0.13648576034390111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84.600000000000009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126.9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211.5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211.5</v>
      </c>
      <c r="AD1626" s="48">
        <f>(ROUND(AC1626-AC1614,1)/AC1614)</f>
        <v>0.13648576034390111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84.600000000000009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122.24700000000001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206.84700000000004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206.8</v>
      </c>
      <c r="AD1627" s="48">
        <f>(ROUND(AC1627-AC1614,1)/AC1614)</f>
        <v>0.11123052122514777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84.600000000000009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120.55500000000001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205.15500000000003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205.2</v>
      </c>
      <c r="AD1628" s="48">
        <f>(ROUND(AC1628-AC1614,1)/AC1614)</f>
        <v>0.10263299301450834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107.80000000000001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75.460000000000008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183.26000000000002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183.3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88.2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104.7816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192.98160000000001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193</v>
      </c>
      <c r="AD1630" s="48">
        <f>(ROUND(AC1630-AC1629,1)/AC1629)</f>
        <v>5.2918712493180572E-2</v>
      </c>
      <c r="AE1630" s="113"/>
      <c r="AF1630" s="60"/>
      <c r="AH1630" s="20"/>
    </row>
    <row r="1631" spans="1:34">
      <c r="A1631" s="99" t="s">
        <v>804</v>
      </c>
      <c r="B1631" s="89">
        <v>18</v>
      </c>
      <c r="C1631" s="21" t="s">
        <v>838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68.599999999999994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166.6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166.6</v>
      </c>
      <c r="AD1631" s="48">
        <f>(ROUND(AC1631-AC1629,1)/AC1629)</f>
        <v>-9.1107474086197487E-2</v>
      </c>
      <c r="AE1631" s="113"/>
      <c r="AF1631" s="60"/>
      <c r="AH1631" s="20"/>
    </row>
    <row r="1632" spans="1:34">
      <c r="A1632" s="99" t="s">
        <v>805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68.599999999999994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166.6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166.6</v>
      </c>
      <c r="AD1632" s="48">
        <f>(ROUND(AC1632-AC1629,1)/AC1629)</f>
        <v>-9.1107474086197487E-2</v>
      </c>
      <c r="AE1632" s="113"/>
      <c r="AF1632" s="60"/>
      <c r="AH1632" s="20"/>
    </row>
    <row r="1633" spans="1:34">
      <c r="A1633" s="99" t="s">
        <v>806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68.599999999999994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166.6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166.6</v>
      </c>
      <c r="AD1633" s="48">
        <f>(ROUND(AC1633-AC1629,1)/AC1629)</f>
        <v>-9.1107474086197487E-2</v>
      </c>
      <c r="AE1633" s="113"/>
      <c r="AF1633" s="60"/>
      <c r="AH1633" s="20"/>
    </row>
    <row r="1634" spans="1:34">
      <c r="A1634" s="99" t="s">
        <v>656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68.599999999999994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166.6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166.6</v>
      </c>
      <c r="AD1634" s="48">
        <f>(ROUND(AC1634-AC1629,1)/AC1629)</f>
        <v>-9.1107474086197487E-2</v>
      </c>
      <c r="AE1634" s="113"/>
      <c r="AF1634" s="60"/>
      <c r="AH1634" s="20"/>
    </row>
    <row r="1635" spans="1:34">
      <c r="A1635" s="99" t="s">
        <v>597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39.200000000000003</v>
      </c>
      <c r="O1635" s="14">
        <f>E1635*$E$9</f>
        <v>88.2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27.439999999999998</v>
      </c>
      <c r="T1635" s="14">
        <f>(O1635/100)*(K1635*$K$9)</f>
        <v>66.150000000000006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66.64</v>
      </c>
      <c r="Y1635" s="14">
        <f t="shared" si="518"/>
        <v>154.35000000000002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221</v>
      </c>
      <c r="AD1635" s="48">
        <f>(ROUND(AC1635-AC1629,1)/AC1629)</f>
        <v>0.20567375886524822</v>
      </c>
      <c r="AE1635" s="113"/>
      <c r="AF1635" s="60"/>
      <c r="AH1635" s="20"/>
    </row>
    <row r="1636" spans="1:34">
      <c r="A1636" s="99" t="s">
        <v>833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39.200000000000003</v>
      </c>
      <c r="O1636" s="14">
        <f>E1636*$E$10</f>
        <v>0</v>
      </c>
      <c r="P1636" s="14">
        <f>F1636*$F$10</f>
        <v>88.2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27.439999999999998</v>
      </c>
      <c r="T1636" s="14">
        <f>(O1636/100)*(K1636*$J$10)</f>
        <v>0</v>
      </c>
      <c r="U1636" s="14">
        <f>(P1636/100)*(K1636*$K$10)+(P1636/100)*(L1636*$L$10)</f>
        <v>66.150000000000006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66.64</v>
      </c>
      <c r="Y1636" s="14">
        <f t="shared" si="518"/>
        <v>0</v>
      </c>
      <c r="Z1636" s="14">
        <f t="shared" si="519"/>
        <v>154.35000000000002</v>
      </c>
      <c r="AA1636" s="14">
        <f t="shared" si="520"/>
        <v>0</v>
      </c>
      <c r="AB1636" s="14">
        <f t="shared" si="526"/>
        <v>0</v>
      </c>
      <c r="AC1636" s="15">
        <f t="shared" si="525"/>
        <v>221</v>
      </c>
      <c r="AD1636" s="48">
        <f>(ROUND(AC1636-AC1629,1)/AC1629)</f>
        <v>0.20567375886524822</v>
      </c>
      <c r="AE1636" s="113"/>
      <c r="AF1636" s="60"/>
      <c r="AH1636" s="20"/>
    </row>
    <row r="1637" spans="1:34">
      <c r="A1637" s="99" t="s">
        <v>834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39.200000000000003</v>
      </c>
      <c r="O1637" s="14">
        <f>E1637*$E$11</f>
        <v>0</v>
      </c>
      <c r="P1637" s="14">
        <f>F1637*$F$11</f>
        <v>0</v>
      </c>
      <c r="Q1637" s="14">
        <f>G1637*$G$11</f>
        <v>88.2</v>
      </c>
      <c r="R1637" s="14">
        <f>H1637*$H$11</f>
        <v>0</v>
      </c>
      <c r="S1637" s="14">
        <f>(N1637/100)*(I1637*$I$11)+(N1637/100)*(J1637*$J$11)</f>
        <v>27.439999999999998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66.150000000000006</v>
      </c>
      <c r="W1637" s="14">
        <f>(R1637/100)*(K1637*$K$11)+(R1637/100)*(L1637*$L$11)</f>
        <v>0</v>
      </c>
      <c r="X1637" s="14">
        <f t="shared" si="517"/>
        <v>66.64</v>
      </c>
      <c r="Y1637" s="14">
        <f t="shared" si="518"/>
        <v>0</v>
      </c>
      <c r="Z1637" s="14">
        <f t="shared" si="519"/>
        <v>0</v>
      </c>
      <c r="AA1637" s="14">
        <f t="shared" si="520"/>
        <v>154.35000000000002</v>
      </c>
      <c r="AB1637" s="14">
        <f t="shared" si="526"/>
        <v>0</v>
      </c>
      <c r="AC1637" s="15">
        <f t="shared" si="525"/>
        <v>221</v>
      </c>
      <c r="AD1637" s="48">
        <f>(ROUND(AC1637-AC1629,1)/AC1629)</f>
        <v>0.20567375886524822</v>
      </c>
      <c r="AE1637" s="113"/>
      <c r="AF1637" s="60"/>
      <c r="AH1637" s="20"/>
    </row>
    <row r="1638" spans="1:34">
      <c r="A1638" s="99" t="s">
        <v>835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39.200000000000003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88.2</v>
      </c>
      <c r="S1638" s="14">
        <f>(N1638/100)*(I1638*$I$12)+(N1638/100)*(J1638*$J$12)</f>
        <v>27.439999999999998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66.150000000000006</v>
      </c>
      <c r="X1638" s="14">
        <f t="shared" si="517"/>
        <v>66.64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154.35000000000002</v>
      </c>
      <c r="AC1638" s="15">
        <f t="shared" si="525"/>
        <v>221</v>
      </c>
      <c r="AD1638" s="48">
        <f>(ROUND(AC1638-AC1629,1)/AC1629)</f>
        <v>0.20567375886524822</v>
      </c>
      <c r="AE1638" s="113"/>
      <c r="AF1638" s="60"/>
      <c r="AH1638" s="20"/>
    </row>
    <row r="1639" spans="1:34">
      <c r="A1639" s="99" t="s">
        <v>836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88.2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119.07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207.26999999999998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207.3</v>
      </c>
      <c r="AD1639" s="48">
        <f>(ROUND(AC1639-AC1629,1)/AC1629)</f>
        <v>0.13093289689034368</v>
      </c>
      <c r="AE1639" s="113"/>
      <c r="AF1639" s="60"/>
      <c r="AH1639" s="20"/>
    </row>
    <row r="1640" spans="1:34">
      <c r="A1640" s="99" t="s">
        <v>837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88.2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119.07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207.26999999999998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207.3</v>
      </c>
      <c r="AD1640" s="48">
        <f>(ROUND(AC1640-AC1629,1)/AC1629)</f>
        <v>0.13093289689034368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88.2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119.07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207.26999999999998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207.3</v>
      </c>
      <c r="AD1641" s="48">
        <f>(ROUND(AC1641-AC1629,1)/AC1629)</f>
        <v>0.13093289689034368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88.2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113.33699999999999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201.53699999999998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201.5</v>
      </c>
      <c r="AD1642" s="48">
        <f>(ROUND(AC1642-AC1629,1)/AC1629)</f>
        <v>9.9290780141843962E-2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88.2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113.77799999999999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201.97800000000001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202</v>
      </c>
      <c r="AD1643" s="48">
        <f>(ROUND(AC1643-AC1629,1)/AC1629)</f>
        <v>0.10201854882705945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94.600000000000009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85.14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179.74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179.7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77.400000000000006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113.31360000000001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190.71360000000001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190.7</v>
      </c>
      <c r="AD1645" s="48">
        <f>(ROUND(AC1645-AC1644,1)/AC1644)</f>
        <v>6.1213132999443517E-2</v>
      </c>
      <c r="AE1645" s="113"/>
      <c r="AF1645" s="60"/>
      <c r="AH1645" s="20"/>
    </row>
    <row r="1646" spans="1:34">
      <c r="A1646" s="99" t="s">
        <v>804</v>
      </c>
      <c r="B1646" s="87">
        <v>18</v>
      </c>
      <c r="C1646" s="21" t="s">
        <v>838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86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77.399999999999991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163.39999999999998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163.4</v>
      </c>
      <c r="AD1646" s="48">
        <f>(ROUND(AC1646-AC1644,1)/AC1644)</f>
        <v>-9.0706733444629942E-2</v>
      </c>
      <c r="AE1646" s="113"/>
      <c r="AF1646" s="60"/>
      <c r="AH1646" s="20"/>
    </row>
    <row r="1647" spans="1:34">
      <c r="A1647" s="99" t="s">
        <v>805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86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77.399999999999991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163.39999999999998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163.4</v>
      </c>
      <c r="AD1647" s="48">
        <f>(ROUND(AC1647-AC1644,1)/AC1644)</f>
        <v>-9.0706733444629942E-2</v>
      </c>
      <c r="AE1647" s="113"/>
      <c r="AF1647" s="60"/>
      <c r="AH1647" s="20"/>
    </row>
    <row r="1648" spans="1:34">
      <c r="A1648" s="99" t="s">
        <v>806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86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77.399999999999991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163.39999999999998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163.4</v>
      </c>
      <c r="AD1648" s="48">
        <f>(ROUND(AC1648-AC1644,1)/AC1644)</f>
        <v>-9.0706733444629942E-2</v>
      </c>
      <c r="AE1648" s="113"/>
      <c r="AF1648" s="60"/>
      <c r="AH1648" s="20"/>
    </row>
    <row r="1649" spans="1:34">
      <c r="A1649" s="99" t="s">
        <v>656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86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77.399999999999991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163.39999999999998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163.4</v>
      </c>
      <c r="AD1649" s="48">
        <f>(ROUND(AC1649-AC1644,1)/AC1644)</f>
        <v>-9.0706733444629942E-2</v>
      </c>
      <c r="AE1649" s="113"/>
      <c r="AF1649" s="60"/>
      <c r="AH1649" s="20"/>
    </row>
    <row r="1650" spans="1:34">
      <c r="A1650" s="99" t="s">
        <v>597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34.4</v>
      </c>
      <c r="O1650" s="14">
        <f>E1650*$E$9</f>
        <v>77.400000000000006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30.959999999999997</v>
      </c>
      <c r="T1650" s="14">
        <f>(O1650/100)*(K1650*$K$9)</f>
        <v>73.53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65.36</v>
      </c>
      <c r="Y1650" s="14">
        <f t="shared" si="528"/>
        <v>150.93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216.3</v>
      </c>
      <c r="AD1650" s="48">
        <f>(ROUND(AC1650-AC1644,1)/AC1644)</f>
        <v>0.20367278797996663</v>
      </c>
      <c r="AE1650" s="113"/>
      <c r="AF1650" s="60"/>
      <c r="AH1650" s="20"/>
    </row>
    <row r="1651" spans="1:34">
      <c r="A1651" s="99" t="s">
        <v>833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34.4</v>
      </c>
      <c r="O1651" s="14">
        <f>E1651*$E$10</f>
        <v>0</v>
      </c>
      <c r="P1651" s="14">
        <f>F1651*$F$10</f>
        <v>77.400000000000006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30.959999999999997</v>
      </c>
      <c r="T1651" s="14">
        <f>(O1651/100)*(K1651*$J$10)</f>
        <v>0</v>
      </c>
      <c r="U1651" s="14">
        <f>(P1651/100)*(K1651*$K$10)+(P1651/100)*(L1651*$L$10)</f>
        <v>73.53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65.36</v>
      </c>
      <c r="Y1651" s="14">
        <f t="shared" si="528"/>
        <v>0</v>
      </c>
      <c r="Z1651" s="14">
        <f t="shared" si="529"/>
        <v>150.93</v>
      </c>
      <c r="AA1651" s="14">
        <f t="shared" si="530"/>
        <v>0</v>
      </c>
      <c r="AB1651" s="14">
        <f t="shared" si="532"/>
        <v>0</v>
      </c>
      <c r="AC1651" s="15">
        <f t="shared" si="531"/>
        <v>216.3</v>
      </c>
      <c r="AD1651" s="48">
        <f>(ROUND(AC1651-AC1644,1)/AC1644)</f>
        <v>0.20367278797996663</v>
      </c>
      <c r="AE1651" s="113"/>
      <c r="AF1651" s="60"/>
      <c r="AH1651" s="20"/>
    </row>
    <row r="1652" spans="1:34">
      <c r="A1652" s="99" t="s">
        <v>834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34.4</v>
      </c>
      <c r="O1652" s="14">
        <f>E1652*$E$11</f>
        <v>0</v>
      </c>
      <c r="P1652" s="14">
        <f>F1652*$F$11</f>
        <v>0</v>
      </c>
      <c r="Q1652" s="14">
        <f>G1652*$G$11</f>
        <v>77.400000000000006</v>
      </c>
      <c r="R1652" s="14">
        <f>H1652*$H$11</f>
        <v>0</v>
      </c>
      <c r="S1652" s="14">
        <f>(N1652/100)*(I1652*$I$11)+(N1652/100)*(J1652*$J$11)</f>
        <v>30.959999999999997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73.53</v>
      </c>
      <c r="W1652" s="14">
        <f>(R1652/100)*(K1652*$K$11)+(R1652/100)*(L1652*$L$11)</f>
        <v>0</v>
      </c>
      <c r="X1652" s="14">
        <f t="shared" si="527"/>
        <v>65.36</v>
      </c>
      <c r="Y1652" s="14">
        <f t="shared" si="528"/>
        <v>0</v>
      </c>
      <c r="Z1652" s="14">
        <f t="shared" si="529"/>
        <v>0</v>
      </c>
      <c r="AA1652" s="14">
        <f t="shared" si="530"/>
        <v>150.93</v>
      </c>
      <c r="AB1652" s="14">
        <f t="shared" si="532"/>
        <v>0</v>
      </c>
      <c r="AC1652" s="15">
        <f t="shared" si="531"/>
        <v>216.3</v>
      </c>
      <c r="AD1652" s="48">
        <f>(ROUND(AC1652-AC1644,1)/AC1644)</f>
        <v>0.20367278797996663</v>
      </c>
      <c r="AE1652" s="113"/>
      <c r="AF1652" s="60"/>
      <c r="AH1652" s="20"/>
    </row>
    <row r="1653" spans="1:34">
      <c r="A1653" s="99" t="s">
        <v>835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34.4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77.400000000000006</v>
      </c>
      <c r="S1653" s="14">
        <f>(N1653/100)*(I1653*$I$12)+(N1653/100)*(J1653*$J$12)</f>
        <v>30.959999999999997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73.53</v>
      </c>
      <c r="X1653" s="14">
        <f t="shared" si="527"/>
        <v>65.36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150.93</v>
      </c>
      <c r="AC1653" s="15">
        <f t="shared" si="531"/>
        <v>216.3</v>
      </c>
      <c r="AD1653" s="48">
        <f>(ROUND(AC1653-AC1644,1)/AC1644)</f>
        <v>0.20367278797996663</v>
      </c>
      <c r="AE1653" s="113"/>
      <c r="AF1653" s="60"/>
      <c r="AH1653" s="20"/>
    </row>
    <row r="1654" spans="1:34">
      <c r="A1654" s="99" t="s">
        <v>836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77.400000000000006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127.71000000000001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205.11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205.1</v>
      </c>
      <c r="AD1654" s="48">
        <f>(ROUND(AC1654-AC1644,1)/AC1644)</f>
        <v>0.14134668892598776</v>
      </c>
      <c r="AE1654" s="113"/>
      <c r="AF1654" s="60"/>
      <c r="AH1654" s="20"/>
    </row>
    <row r="1655" spans="1:34">
      <c r="A1655" s="99" t="s">
        <v>837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77.400000000000006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127.71000000000001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205.11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205.1</v>
      </c>
      <c r="AD1655" s="48">
        <f>(ROUND(AC1655-AC1644,1)/AC1644)</f>
        <v>0.14134668892598776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77.400000000000006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127.71000000000001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205.11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205.1</v>
      </c>
      <c r="AD1656" s="48">
        <f>(ROUND(AC1656-AC1644,1)/AC1644)</f>
        <v>0.14134668892598776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77.400000000000006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123.453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200.85300000000001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200.9</v>
      </c>
      <c r="AD1657" s="48">
        <f>(ROUND(AC1657-AC1644,1)/AC1644)</f>
        <v>0.1179744017807457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77.400000000000006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122.679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200.07900000000001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200.1</v>
      </c>
      <c r="AD1658" s="48">
        <f>(ROUND(AC1658-AC1644,1)/AC1644)</f>
        <v>0.11352253756260434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101.2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80.960000000000008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182.16000000000003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182.2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82.8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109.29599999999999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192.096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192.1</v>
      </c>
      <c r="AD1660" s="48">
        <f>(ROUND(AC1660-AC1659,1)/AC1659)</f>
        <v>5.4335894621295289E-2</v>
      </c>
      <c r="AE1660" s="113"/>
      <c r="AF1660" s="60"/>
      <c r="AH1660" s="20"/>
    </row>
    <row r="1661" spans="1:34">
      <c r="A1661" s="99" t="s">
        <v>804</v>
      </c>
      <c r="B1661" s="89">
        <v>12</v>
      </c>
      <c r="C1661" s="21" t="s">
        <v>838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92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73.600000000000009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165.60000000000002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165.6</v>
      </c>
      <c r="AD1661" s="48">
        <f>(ROUND(AC1661-AC1659,1)/AC1659)</f>
        <v>-9.1108671789242604E-2</v>
      </c>
      <c r="AE1661" s="113"/>
      <c r="AF1661" s="60"/>
      <c r="AH1661" s="20"/>
    </row>
    <row r="1662" spans="1:34">
      <c r="A1662" s="99" t="s">
        <v>805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92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73.600000000000009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165.60000000000002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165.6</v>
      </c>
      <c r="AD1662" s="48">
        <f>(ROUND(AC1662-AC1659,1)/AC1659)</f>
        <v>-9.1108671789242604E-2</v>
      </c>
      <c r="AE1662" s="113"/>
      <c r="AF1662" s="60"/>
      <c r="AH1662" s="20"/>
    </row>
    <row r="1663" spans="1:34">
      <c r="A1663" s="99" t="s">
        <v>806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92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73.600000000000009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165.60000000000002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165.6</v>
      </c>
      <c r="AD1663" s="48">
        <f>(ROUND(AC1663-AC1659,1)/AC1659)</f>
        <v>-9.1108671789242604E-2</v>
      </c>
      <c r="AE1663" s="113"/>
      <c r="AF1663" s="60"/>
      <c r="AH1663" s="20"/>
    </row>
    <row r="1664" spans="1:34">
      <c r="A1664" s="99" t="s">
        <v>656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92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73.600000000000009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165.60000000000002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165.6</v>
      </c>
      <c r="AD1664" s="48">
        <f>(ROUND(AC1664-AC1659,1)/AC1659)</f>
        <v>-9.1108671789242604E-2</v>
      </c>
      <c r="AE1664" s="113"/>
      <c r="AF1664" s="60"/>
      <c r="AH1664" s="20"/>
    </row>
    <row r="1665" spans="1:34">
      <c r="A1665" s="99" t="s">
        <v>597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36.800000000000004</v>
      </c>
      <c r="O1665" s="14">
        <f>E1665*$E$9</f>
        <v>82.8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29.440000000000005</v>
      </c>
      <c r="T1665" s="14">
        <f>(O1665/100)*(K1665*$K$9)</f>
        <v>70.38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66.240000000000009</v>
      </c>
      <c r="Y1665" s="14">
        <f t="shared" si="534"/>
        <v>153.18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219.4</v>
      </c>
      <c r="AD1665" s="48">
        <f>(ROUND(AC1665-AC1659,1)/AC1659)</f>
        <v>0.20417124039517018</v>
      </c>
      <c r="AE1665" s="113"/>
      <c r="AF1665" s="60"/>
      <c r="AH1665" s="20"/>
    </row>
    <row r="1666" spans="1:34">
      <c r="A1666" s="99" t="s">
        <v>833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36.800000000000004</v>
      </c>
      <c r="O1666" s="14">
        <f>E1666*$E$10</f>
        <v>0</v>
      </c>
      <c r="P1666" s="14">
        <f>F1666*$F$10</f>
        <v>82.8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29.440000000000005</v>
      </c>
      <c r="T1666" s="14">
        <f>(O1666/100)*(K1666*$J$10)</f>
        <v>0</v>
      </c>
      <c r="U1666" s="14">
        <f>(P1666/100)*(K1666*$K$10)+(P1666/100)*(L1666*$L$10)</f>
        <v>70.38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66.240000000000009</v>
      </c>
      <c r="Y1666" s="14">
        <f t="shared" si="534"/>
        <v>0</v>
      </c>
      <c r="Z1666" s="14">
        <f t="shared" si="535"/>
        <v>153.18</v>
      </c>
      <c r="AA1666" s="14">
        <f t="shared" si="536"/>
        <v>0</v>
      </c>
      <c r="AB1666" s="14">
        <f t="shared" si="538"/>
        <v>0</v>
      </c>
      <c r="AC1666" s="15">
        <f t="shared" si="537"/>
        <v>219.4</v>
      </c>
      <c r="AD1666" s="48">
        <f>(ROUND(AC1666-AC1659,1)/AC1659)</f>
        <v>0.20417124039517018</v>
      </c>
      <c r="AE1666" s="113"/>
      <c r="AF1666" s="60"/>
      <c r="AH1666" s="20"/>
    </row>
    <row r="1667" spans="1:34">
      <c r="A1667" s="99" t="s">
        <v>834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36.800000000000004</v>
      </c>
      <c r="O1667" s="14">
        <f>E1667*$E$11</f>
        <v>0</v>
      </c>
      <c r="P1667" s="14">
        <f>F1667*$F$11</f>
        <v>0</v>
      </c>
      <c r="Q1667" s="14">
        <f>G1667*$G$11</f>
        <v>82.8</v>
      </c>
      <c r="R1667" s="14">
        <f>H1667*$H$11</f>
        <v>0</v>
      </c>
      <c r="S1667" s="14">
        <f>(N1667/100)*(I1667*$I$11)+(N1667/100)*(J1667*$J$11)</f>
        <v>29.440000000000005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70.38</v>
      </c>
      <c r="W1667" s="14">
        <f>(R1667/100)*(K1667*$K$11)+(R1667/100)*(L1667*$L$11)</f>
        <v>0</v>
      </c>
      <c r="X1667" s="14">
        <f t="shared" si="533"/>
        <v>66.240000000000009</v>
      </c>
      <c r="Y1667" s="14">
        <f t="shared" si="534"/>
        <v>0</v>
      </c>
      <c r="Z1667" s="14">
        <f t="shared" si="535"/>
        <v>0</v>
      </c>
      <c r="AA1667" s="14">
        <f t="shared" si="536"/>
        <v>153.18</v>
      </c>
      <c r="AB1667" s="14">
        <f t="shared" si="538"/>
        <v>0</v>
      </c>
      <c r="AC1667" s="15">
        <f t="shared" si="537"/>
        <v>219.4</v>
      </c>
      <c r="AD1667" s="48">
        <f>(ROUND(AC1667-AC1659,1)/AC1659)</f>
        <v>0.20417124039517018</v>
      </c>
      <c r="AE1667" s="113"/>
      <c r="AF1667" s="60"/>
      <c r="AH1667" s="20"/>
    </row>
    <row r="1668" spans="1:34">
      <c r="A1668" s="99" t="s">
        <v>835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36.800000000000004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82.8</v>
      </c>
      <c r="S1668" s="14">
        <f>(N1668/100)*(I1668*$I$12)+(N1668/100)*(J1668*$J$12)</f>
        <v>29.440000000000005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70.38</v>
      </c>
      <c r="X1668" s="14">
        <f t="shared" si="533"/>
        <v>66.240000000000009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153.18</v>
      </c>
      <c r="AC1668" s="15">
        <f t="shared" si="537"/>
        <v>219.4</v>
      </c>
      <c r="AD1668" s="48">
        <f>(ROUND(AC1668-AC1659,1)/AC1659)</f>
        <v>0.20417124039517018</v>
      </c>
      <c r="AE1668" s="113"/>
      <c r="AF1668" s="60"/>
      <c r="AH1668" s="20"/>
    </row>
    <row r="1669" spans="1:34">
      <c r="A1669" s="99" t="s">
        <v>836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82.8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124.19999999999999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207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207</v>
      </c>
      <c r="AD1669" s="48">
        <f>(ROUND(AC1669-AC1659,1)/AC1659)</f>
        <v>0.13611416026344678</v>
      </c>
      <c r="AE1669" s="113"/>
      <c r="AF1669" s="60"/>
      <c r="AH1669" s="20"/>
    </row>
    <row r="1670" spans="1:34">
      <c r="A1670" s="99" t="s">
        <v>837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82.8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124.19999999999999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207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207</v>
      </c>
      <c r="AD1670" s="48">
        <f>(ROUND(AC1670-AC1659,1)/AC1659)</f>
        <v>0.13611416026344678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82.8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124.19999999999999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207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207</v>
      </c>
      <c r="AD1671" s="48">
        <f>(ROUND(AC1671-AC1659,1)/AC1659)</f>
        <v>0.13611416026344678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82.8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119.646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202.446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202.4</v>
      </c>
      <c r="AD1672" s="48">
        <f>(ROUND(AC1672-AC1659,1)/AC1659)</f>
        <v>0.11086717892425905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82.8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117.99000000000001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200.79000000000002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200.8</v>
      </c>
      <c r="AD1673" s="48">
        <f>(ROUND(AC1673-AC1659,1)/AC1659)</f>
        <v>0.10208562019758509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88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88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176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176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72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122.688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194.68799999999999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194.7</v>
      </c>
      <c r="AD1675" s="48">
        <f>(ROUND(AC1675-AC1674,1)/AC1674)</f>
        <v>0.10625</v>
      </c>
      <c r="AE1675" s="113"/>
      <c r="AF1675" s="60"/>
      <c r="AH1675" s="20"/>
    </row>
    <row r="1676" spans="1:34">
      <c r="A1676" s="99" t="s">
        <v>804</v>
      </c>
      <c r="B1676" s="87">
        <v>12</v>
      </c>
      <c r="C1676" s="21" t="s">
        <v>838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80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80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160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160</v>
      </c>
      <c r="AD1676" s="48">
        <f>(ROUND(AC1676-AC1674,1)/AC1674)</f>
        <v>-9.0909090909090912E-2</v>
      </c>
      <c r="AE1676" s="113"/>
      <c r="AF1676" s="60"/>
      <c r="AH1676" s="20"/>
    </row>
    <row r="1677" spans="1:34">
      <c r="A1677" s="99" t="s">
        <v>805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80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80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160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160</v>
      </c>
      <c r="AD1677" s="48">
        <f>(ROUND(AC1677-AC1674,1)/AC1674)</f>
        <v>-9.0909090909090912E-2</v>
      </c>
      <c r="AE1677" s="113"/>
      <c r="AF1677" s="60"/>
      <c r="AH1677" s="20"/>
    </row>
    <row r="1678" spans="1:34">
      <c r="A1678" s="99" t="s">
        <v>806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80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80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160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160</v>
      </c>
      <c r="AD1678" s="48">
        <f>(ROUND(AC1678-AC1674,1)/AC1674)</f>
        <v>-9.0909090909090912E-2</v>
      </c>
      <c r="AE1678" s="113"/>
      <c r="AF1678" s="60"/>
      <c r="AH1678" s="20"/>
    </row>
    <row r="1679" spans="1:34">
      <c r="A1679" s="99" t="s">
        <v>656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80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80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160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160</v>
      </c>
      <c r="AD1679" s="48">
        <f>(ROUND(AC1679-AC1674,1)/AC1674)</f>
        <v>-9.0909090909090912E-2</v>
      </c>
      <c r="AE1679" s="113"/>
      <c r="AF1679" s="60"/>
      <c r="AH1679" s="20"/>
    </row>
    <row r="1680" spans="1:34">
      <c r="A1680" s="99" t="s">
        <v>597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32</v>
      </c>
      <c r="O1680" s="14">
        <f>E1680*$E$9</f>
        <v>72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32</v>
      </c>
      <c r="T1680" s="14">
        <f>(O1680/100)*(K1680*$K$9)</f>
        <v>75.599999999999994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64</v>
      </c>
      <c r="Y1680" s="14">
        <f t="shared" si="534"/>
        <v>147.6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211.6</v>
      </c>
      <c r="AD1680" s="48">
        <f>(ROUND(AC1680-AC1674,1)/AC1674)</f>
        <v>0.20227272727272727</v>
      </c>
      <c r="AE1680" s="113"/>
      <c r="AF1680" s="60"/>
      <c r="AH1680" s="20"/>
    </row>
    <row r="1681" spans="1:34">
      <c r="A1681" s="99" t="s">
        <v>833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32</v>
      </c>
      <c r="O1681" s="14">
        <f>E1681*$E$10</f>
        <v>0</v>
      </c>
      <c r="P1681" s="14">
        <f>F1681*$F$10</f>
        <v>72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32</v>
      </c>
      <c r="T1681" s="14">
        <f>(O1681/100)*(K1681*$J$10)</f>
        <v>0</v>
      </c>
      <c r="U1681" s="14">
        <f>(P1681/100)*(K1681*$K$10)+(P1681/100)*(L1681*$L$10)</f>
        <v>75.599999999999994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64</v>
      </c>
      <c r="Y1681" s="14">
        <f t="shared" si="534"/>
        <v>0</v>
      </c>
      <c r="Z1681" s="14">
        <f t="shared" si="535"/>
        <v>147.6</v>
      </c>
      <c r="AA1681" s="14">
        <f t="shared" si="536"/>
        <v>0</v>
      </c>
      <c r="AB1681" s="14">
        <f t="shared" si="540"/>
        <v>0</v>
      </c>
      <c r="AC1681" s="15">
        <f t="shared" si="539"/>
        <v>211.6</v>
      </c>
      <c r="AD1681" s="48">
        <f>(ROUND(AC1681-AC1674,1)/AC1674)</f>
        <v>0.20227272727272727</v>
      </c>
      <c r="AE1681" s="113"/>
      <c r="AF1681" s="60"/>
      <c r="AH1681" s="20"/>
    </row>
    <row r="1682" spans="1:34">
      <c r="A1682" s="99" t="s">
        <v>834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32</v>
      </c>
      <c r="O1682" s="14">
        <f>E1682*$E$11</f>
        <v>0</v>
      </c>
      <c r="P1682" s="14">
        <f>F1682*$F$11</f>
        <v>0</v>
      </c>
      <c r="Q1682" s="14">
        <f>G1682*$G$11</f>
        <v>72</v>
      </c>
      <c r="R1682" s="14">
        <f>H1682*$H$11</f>
        <v>0</v>
      </c>
      <c r="S1682" s="14">
        <f>(N1682/100)*(I1682*$I$11)+(N1682/100)*(J1682*$J$11)</f>
        <v>32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75.599999999999994</v>
      </c>
      <c r="W1682" s="14">
        <f>(R1682/100)*(K1682*$K$11)+(R1682/100)*(L1682*$L$11)</f>
        <v>0</v>
      </c>
      <c r="X1682" s="14">
        <f t="shared" si="533"/>
        <v>64</v>
      </c>
      <c r="Y1682" s="14">
        <f t="shared" si="534"/>
        <v>0</v>
      </c>
      <c r="Z1682" s="14">
        <f t="shared" si="535"/>
        <v>0</v>
      </c>
      <c r="AA1682" s="14">
        <f t="shared" si="536"/>
        <v>147.6</v>
      </c>
      <c r="AB1682" s="14">
        <f t="shared" si="540"/>
        <v>0</v>
      </c>
      <c r="AC1682" s="15">
        <f t="shared" si="539"/>
        <v>211.6</v>
      </c>
      <c r="AD1682" s="48">
        <f>(ROUND(AC1682-AC1674,1)/AC1674)</f>
        <v>0.20227272727272727</v>
      </c>
      <c r="AE1682" s="113"/>
      <c r="AF1682" s="60"/>
      <c r="AH1682" s="20"/>
    </row>
    <row r="1683" spans="1:34">
      <c r="A1683" s="99" t="s">
        <v>835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32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72</v>
      </c>
      <c r="S1683" s="14">
        <f>(N1683/100)*(I1683*$I$12)+(N1683/100)*(J1683*$J$12)</f>
        <v>32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75.599999999999994</v>
      </c>
      <c r="X1683" s="14">
        <f t="shared" si="533"/>
        <v>64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147.6</v>
      </c>
      <c r="AC1683" s="15">
        <f t="shared" si="539"/>
        <v>211.6</v>
      </c>
      <c r="AD1683" s="48">
        <f>(ROUND(AC1683-AC1674,1)/AC1674)</f>
        <v>0.20227272727272727</v>
      </c>
      <c r="AE1683" s="113"/>
      <c r="AF1683" s="60"/>
      <c r="AH1683" s="20"/>
    </row>
    <row r="1684" spans="1:34">
      <c r="A1684" s="99" t="s">
        <v>836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72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129.6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201.6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201.6</v>
      </c>
      <c r="AD1684" s="48">
        <f>(ROUND(AC1684-AC1674,1)/AC1674)</f>
        <v>0.14545454545454548</v>
      </c>
      <c r="AE1684" s="113"/>
      <c r="AF1684" s="60"/>
      <c r="AH1684" s="20"/>
    </row>
    <row r="1685" spans="1:34">
      <c r="A1685" s="99" t="s">
        <v>837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72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129.6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201.6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201.6</v>
      </c>
      <c r="AD1685" s="48">
        <f>(ROUND(AC1685-AC1674,1)/AC1674)</f>
        <v>0.14545454545454548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72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129.6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201.6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201.6</v>
      </c>
      <c r="AD1686" s="48">
        <f>(ROUND(AC1686-AC1674,1)/AC1674)</f>
        <v>0.14545454545454548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72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124.56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196.56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196.6</v>
      </c>
      <c r="AD1687" s="48">
        <f>(ROUND(AC1687-AC1674,1)/AC1674)</f>
        <v>0.11704545454545455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72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124.56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196.56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196.6</v>
      </c>
      <c r="AD1688" s="48">
        <f>(ROUND(AC1688-AC1674,1)/AC1674)</f>
        <v>0.11704545454545455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101.2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80.960000000000008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182.16000000000003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182.2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82.8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109.29599999999999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192.096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192.1</v>
      </c>
      <c r="AD1690" s="48">
        <f>(ROUND(AC1690-AC1689,1)/AC1689)</f>
        <v>5.4335894621295289E-2</v>
      </c>
      <c r="AE1690" s="113"/>
      <c r="AF1690" s="60"/>
      <c r="AH1690" s="20"/>
    </row>
    <row r="1691" spans="1:34">
      <c r="A1691" s="99" t="s">
        <v>804</v>
      </c>
      <c r="B1691" s="89">
        <v>16</v>
      </c>
      <c r="C1691" s="21" t="s">
        <v>838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92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73.599999999999994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165.6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165.6</v>
      </c>
      <c r="AD1691" s="48">
        <f>(ROUND(AC1691-AC1689,1)/AC1689)</f>
        <v>-9.1108671789242604E-2</v>
      </c>
      <c r="AE1691" s="113"/>
      <c r="AF1691" s="60"/>
      <c r="AH1691" s="20"/>
    </row>
    <row r="1692" spans="1:34">
      <c r="A1692" s="99" t="s">
        <v>805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92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73.599999999999994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165.6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165.6</v>
      </c>
      <c r="AD1692" s="48">
        <f>(ROUND(AC1692-AC1689,1)/AC1689)</f>
        <v>-9.1108671789242604E-2</v>
      </c>
      <c r="AE1692" s="113"/>
      <c r="AF1692" s="60"/>
      <c r="AH1692" s="20"/>
    </row>
    <row r="1693" spans="1:34">
      <c r="A1693" s="99" t="s">
        <v>806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92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73.599999999999994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165.6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165.6</v>
      </c>
      <c r="AD1693" s="48">
        <f>(ROUND(AC1693-AC1689,1)/AC1689)</f>
        <v>-9.1108671789242604E-2</v>
      </c>
      <c r="AE1693" s="113"/>
      <c r="AF1693" s="60"/>
      <c r="AH1693" s="20"/>
    </row>
    <row r="1694" spans="1:34">
      <c r="A1694" s="99" t="s">
        <v>656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92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73.599999999999994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165.6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165.6</v>
      </c>
      <c r="AD1694" s="48">
        <f>(ROUND(AC1694-AC1689,1)/AC1689)</f>
        <v>-9.1108671789242604E-2</v>
      </c>
      <c r="AE1694" s="113"/>
      <c r="AF1694" s="60"/>
      <c r="AH1694" s="20"/>
    </row>
    <row r="1695" spans="1:34">
      <c r="A1695" s="99" t="s">
        <v>597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36.800000000000004</v>
      </c>
      <c r="O1695" s="14">
        <f>E1695*$E$9</f>
        <v>82.8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29.440000000000005</v>
      </c>
      <c r="T1695" s="14">
        <f>(O1695/100)*(K1695*$K$9)</f>
        <v>71.207999999999998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66.240000000000009</v>
      </c>
      <c r="Y1695" s="14">
        <f t="shared" si="542"/>
        <v>154.00799999999998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220.2</v>
      </c>
      <c r="AD1695" s="48">
        <f>(ROUND(AC1695-AC1689,1)/AC1689)</f>
        <v>0.20856201975850716</v>
      </c>
      <c r="AE1695" s="113"/>
      <c r="AF1695" s="60"/>
      <c r="AH1695" s="20"/>
    </row>
    <row r="1696" spans="1:34">
      <c r="A1696" s="99" t="s">
        <v>833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36.800000000000004</v>
      </c>
      <c r="O1696" s="14">
        <f>E1696*$E$10</f>
        <v>0</v>
      </c>
      <c r="P1696" s="14">
        <f>F1696*$F$10</f>
        <v>82.8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29.440000000000005</v>
      </c>
      <c r="T1696" s="14">
        <f>(O1696/100)*(K1696*$J$10)</f>
        <v>0</v>
      </c>
      <c r="U1696" s="14">
        <f>(P1696/100)*(K1696*$K$10)+(P1696/100)*(L1696*$L$10)</f>
        <v>71.207999999999998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66.240000000000009</v>
      </c>
      <c r="Y1696" s="14">
        <f t="shared" si="542"/>
        <v>0</v>
      </c>
      <c r="Z1696" s="14">
        <f t="shared" si="543"/>
        <v>154.00799999999998</v>
      </c>
      <c r="AA1696" s="14">
        <f t="shared" si="544"/>
        <v>0</v>
      </c>
      <c r="AB1696" s="14">
        <f t="shared" si="545"/>
        <v>0</v>
      </c>
      <c r="AC1696" s="15">
        <f t="shared" si="546"/>
        <v>220.2</v>
      </c>
      <c r="AD1696" s="48">
        <f>(ROUND(AC1696-AC1689,1)/AC1689)</f>
        <v>0.20856201975850716</v>
      </c>
      <c r="AE1696" s="113"/>
      <c r="AF1696" s="60"/>
      <c r="AH1696" s="20"/>
    </row>
    <row r="1697" spans="1:34">
      <c r="A1697" s="99" t="s">
        <v>834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36.800000000000004</v>
      </c>
      <c r="O1697" s="14">
        <f>E1697*$E$11</f>
        <v>0</v>
      </c>
      <c r="P1697" s="14">
        <f>F1697*$F$11</f>
        <v>0</v>
      </c>
      <c r="Q1697" s="14">
        <f>G1697*$G$11</f>
        <v>82.8</v>
      </c>
      <c r="R1697" s="14">
        <f>H1697*$H$11</f>
        <v>0</v>
      </c>
      <c r="S1697" s="14">
        <f>(N1697/100)*(I1697*$I$11)+(N1697/100)*(J1697*$J$11)</f>
        <v>29.440000000000005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71.207999999999998</v>
      </c>
      <c r="W1697" s="14">
        <f>(R1697/100)*(K1697*$K$11)+(R1697/100)*(L1697*$L$11)</f>
        <v>0</v>
      </c>
      <c r="X1697" s="14">
        <f t="shared" si="541"/>
        <v>66.240000000000009</v>
      </c>
      <c r="Y1697" s="14">
        <f t="shared" si="542"/>
        <v>0</v>
      </c>
      <c r="Z1697" s="14">
        <f t="shared" si="543"/>
        <v>0</v>
      </c>
      <c r="AA1697" s="14">
        <f t="shared" si="544"/>
        <v>154.00799999999998</v>
      </c>
      <c r="AB1697" s="14">
        <f t="shared" si="545"/>
        <v>0</v>
      </c>
      <c r="AC1697" s="15">
        <f t="shared" si="546"/>
        <v>220.2</v>
      </c>
      <c r="AD1697" s="48">
        <f>(ROUND(AC1697-AC1689,1)/AC1689)</f>
        <v>0.20856201975850716</v>
      </c>
      <c r="AE1697" s="113"/>
      <c r="AF1697" s="60"/>
      <c r="AH1697" s="20"/>
    </row>
    <row r="1698" spans="1:34">
      <c r="A1698" s="99" t="s">
        <v>835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36.800000000000004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82.8</v>
      </c>
      <c r="S1698" s="14">
        <f>(N1698/100)*(I1698*$I$12)+(N1698/100)*(J1698*$J$12)</f>
        <v>29.440000000000005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71.207999999999998</v>
      </c>
      <c r="X1698" s="14">
        <f t="shared" si="541"/>
        <v>66.240000000000009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154.00799999999998</v>
      </c>
      <c r="AC1698" s="15">
        <f t="shared" si="546"/>
        <v>220.2</v>
      </c>
      <c r="AD1698" s="48">
        <f>(ROUND(AC1698-AC1689,1)/AC1689)</f>
        <v>0.20856201975850716</v>
      </c>
      <c r="AE1698" s="113"/>
      <c r="AF1698" s="60"/>
      <c r="AH1698" s="20"/>
    </row>
    <row r="1699" spans="1:34">
      <c r="A1699" s="99" t="s">
        <v>836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82.8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124.19999999999999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207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207</v>
      </c>
      <c r="AD1699" s="48">
        <f>(ROUND(AC1699-AC1689,1)/AC1689)</f>
        <v>0.13611416026344678</v>
      </c>
      <c r="AE1699" s="113"/>
      <c r="AF1699" s="60"/>
      <c r="AH1699" s="20"/>
    </row>
    <row r="1700" spans="1:34">
      <c r="A1700" s="99" t="s">
        <v>837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82.8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124.19999999999999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207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207</v>
      </c>
      <c r="AD1700" s="48">
        <f>(ROUND(AC1700-AC1689,1)/AC1689)</f>
        <v>0.13611416026344678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82.8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124.19999999999999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207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207</v>
      </c>
      <c r="AD1701" s="48">
        <f>(ROUND(AC1701-AC1689,1)/AC1689)</f>
        <v>0.13611416026344678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82.8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122.958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205.75799999999998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205.8</v>
      </c>
      <c r="AD1702" s="48">
        <f>(ROUND(AC1702-AC1689,1)/AC1689)</f>
        <v>0.1295279912184413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82.8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114.678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197.47800000000001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197.5</v>
      </c>
      <c r="AD1703" s="48">
        <f>(ROUND(AC1703-AC1689,1)/AC1689)</f>
        <v>8.3973655323819993E-2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107.80000000000001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75.460000000000008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183.26000000000002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183.3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88.2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104.7816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192.98160000000001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193</v>
      </c>
      <c r="AD1705" s="48">
        <f>(ROUND(AC1705-AC1704,1)/AC1704)</f>
        <v>5.2918712493180572E-2</v>
      </c>
      <c r="AE1705" s="113"/>
      <c r="AF1705" s="60"/>
      <c r="AH1705" s="20"/>
    </row>
    <row r="1706" spans="1:34">
      <c r="A1706" s="99" t="s">
        <v>804</v>
      </c>
      <c r="B1706" s="87">
        <v>10</v>
      </c>
      <c r="C1706" s="21" t="s">
        <v>838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98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68.599999999999994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166.6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166.6</v>
      </c>
      <c r="AD1706" s="48">
        <f>(ROUND(AC1706-AC1704,1)/AC1704)</f>
        <v>-9.1107474086197487E-2</v>
      </c>
      <c r="AE1706" s="113"/>
      <c r="AF1706" s="60"/>
      <c r="AH1706" s="20"/>
    </row>
    <row r="1707" spans="1:34">
      <c r="A1707" s="99" t="s">
        <v>805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98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68.599999999999994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166.6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166.6</v>
      </c>
      <c r="AD1707" s="48">
        <f>(ROUND(AC1707-AC1704,1)/AC1704)</f>
        <v>-9.1107474086197487E-2</v>
      </c>
      <c r="AE1707" s="113"/>
      <c r="AF1707" s="60"/>
      <c r="AH1707" s="20"/>
    </row>
    <row r="1708" spans="1:34">
      <c r="A1708" s="99" t="s">
        <v>806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98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68.599999999999994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166.6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166.6</v>
      </c>
      <c r="AD1708" s="48">
        <f>(ROUND(AC1708-AC1704,1)/AC1704)</f>
        <v>-9.1107474086197487E-2</v>
      </c>
      <c r="AE1708" s="113"/>
      <c r="AF1708" s="60"/>
      <c r="AH1708" s="20"/>
    </row>
    <row r="1709" spans="1:34">
      <c r="A1709" s="99" t="s">
        <v>656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98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68.599999999999994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166.6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166.6</v>
      </c>
      <c r="AD1709" s="48">
        <f>(ROUND(AC1709-AC1704,1)/AC1704)</f>
        <v>-9.1107474086197487E-2</v>
      </c>
      <c r="AE1709" s="113"/>
      <c r="AF1709" s="60"/>
      <c r="AH1709" s="20"/>
    </row>
    <row r="1710" spans="1:34">
      <c r="A1710" s="99" t="s">
        <v>597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39.200000000000003</v>
      </c>
      <c r="O1710" s="14">
        <f>E1710*$E$9</f>
        <v>88.2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27.44</v>
      </c>
      <c r="T1710" s="14">
        <f>(O1710/100)*(K1710*$K$9)</f>
        <v>66.150000000000006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66.64</v>
      </c>
      <c r="Y1710" s="14">
        <f t="shared" si="542"/>
        <v>154.35000000000002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221</v>
      </c>
      <c r="AD1710" s="48">
        <f>(ROUND(AC1710-AC1704,1)/AC1704)</f>
        <v>0.20567375886524822</v>
      </c>
      <c r="AE1710" s="113"/>
      <c r="AF1710" s="60"/>
      <c r="AH1710" s="20"/>
    </row>
    <row r="1711" spans="1:34">
      <c r="A1711" s="99" t="s">
        <v>833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39.200000000000003</v>
      </c>
      <c r="O1711" s="14">
        <f>E1711*$E$10</f>
        <v>0</v>
      </c>
      <c r="P1711" s="14">
        <f>F1711*$F$10</f>
        <v>88.2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27.44</v>
      </c>
      <c r="T1711" s="14">
        <f>(O1711/100)*(K1711*$J$10)</f>
        <v>0</v>
      </c>
      <c r="U1711" s="14">
        <f>(P1711/100)*(K1711*$K$10)+(P1711/100)*(L1711*$L$10)</f>
        <v>66.150000000000006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66.64</v>
      </c>
      <c r="Y1711" s="14">
        <f t="shared" si="542"/>
        <v>0</v>
      </c>
      <c r="Z1711" s="14">
        <f t="shared" si="543"/>
        <v>154.35000000000002</v>
      </c>
      <c r="AA1711" s="14">
        <f t="shared" si="544"/>
        <v>0</v>
      </c>
      <c r="AB1711" s="14">
        <f t="shared" si="548"/>
        <v>0</v>
      </c>
      <c r="AC1711" s="15">
        <f t="shared" si="547"/>
        <v>221</v>
      </c>
      <c r="AD1711" s="48">
        <f>(ROUND(AC1711-AC1704,1)/AC1704)</f>
        <v>0.20567375886524822</v>
      </c>
      <c r="AE1711" s="113"/>
      <c r="AF1711" s="60"/>
      <c r="AH1711" s="20"/>
    </row>
    <row r="1712" spans="1:34">
      <c r="A1712" s="99" t="s">
        <v>834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39.200000000000003</v>
      </c>
      <c r="O1712" s="14">
        <f>E1712*$E$11</f>
        <v>0</v>
      </c>
      <c r="P1712" s="14">
        <f>F1712*$F$11</f>
        <v>0</v>
      </c>
      <c r="Q1712" s="14">
        <f>G1712*$G$11</f>
        <v>88.2</v>
      </c>
      <c r="R1712" s="14">
        <f>H1712*$H$11</f>
        <v>0</v>
      </c>
      <c r="S1712" s="14">
        <f>(N1712/100)*(I1712*$I$11)+(N1712/100)*(J1712*$J$11)</f>
        <v>27.44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66.150000000000006</v>
      </c>
      <c r="W1712" s="14">
        <f>(R1712/100)*(K1712*$K$11)+(R1712/100)*(L1712*$L$11)</f>
        <v>0</v>
      </c>
      <c r="X1712" s="14">
        <f t="shared" si="541"/>
        <v>66.64</v>
      </c>
      <c r="Y1712" s="14">
        <f t="shared" si="542"/>
        <v>0</v>
      </c>
      <c r="Z1712" s="14">
        <f t="shared" si="543"/>
        <v>0</v>
      </c>
      <c r="AA1712" s="14">
        <f t="shared" si="544"/>
        <v>154.35000000000002</v>
      </c>
      <c r="AB1712" s="14">
        <f t="shared" si="548"/>
        <v>0</v>
      </c>
      <c r="AC1712" s="15">
        <f t="shared" si="547"/>
        <v>221</v>
      </c>
      <c r="AD1712" s="48">
        <f>(ROUND(AC1712-AC1704,1)/AC1704)</f>
        <v>0.20567375886524822</v>
      </c>
      <c r="AE1712" s="113"/>
      <c r="AF1712" s="60"/>
      <c r="AH1712" s="20"/>
    </row>
    <row r="1713" spans="1:34">
      <c r="A1713" s="99" t="s">
        <v>835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39.200000000000003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7.2</v>
      </c>
      <c r="S1713" s="14">
        <f>(N1713/100)*(I1713*$I$12)+(N1713/100)*(J1713*$J$12)</f>
        <v>27.44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5.4</v>
      </c>
      <c r="X1713" s="14">
        <f t="shared" si="541"/>
        <v>66.64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12.600000000000001</v>
      </c>
      <c r="AC1713" s="15">
        <f t="shared" si="547"/>
        <v>79.2</v>
      </c>
      <c r="AD1713" s="48">
        <f>(ROUND(AC1713-AC1704,1)/AC1704)</f>
        <v>-0.56792144026186575</v>
      </c>
      <c r="AE1713" s="113"/>
      <c r="AF1713" s="60"/>
      <c r="AH1713" s="20"/>
    </row>
    <row r="1714" spans="1:34">
      <c r="A1714" s="99" t="s">
        <v>836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88.2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119.07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207.26999999999998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207.3</v>
      </c>
      <c r="AD1714" s="48">
        <f>(ROUND(AC1714-AC1704,1)/AC1704)</f>
        <v>0.13093289689034368</v>
      </c>
      <c r="AE1714" s="113"/>
      <c r="AF1714" s="60"/>
      <c r="AH1714" s="20"/>
    </row>
    <row r="1715" spans="1:34">
      <c r="A1715" s="99" t="s">
        <v>837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88.2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119.07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207.26999999999998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207.3</v>
      </c>
      <c r="AD1715" s="48">
        <f>(ROUND(AC1715-AC1704,1)/AC1704)</f>
        <v>0.13093289689034368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88.2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119.07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207.26999999999998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207.3</v>
      </c>
      <c r="AD1716" s="48">
        <f>(ROUND(AC1716-AC1704,1)/AC1704)</f>
        <v>0.13093289689034368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88.2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111.57300000000001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199.77300000000002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199.8</v>
      </c>
      <c r="AD1717" s="48">
        <f>(ROUND(AC1717-AC1704,1)/AC1704)</f>
        <v>9.0016366612111293E-2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88.2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115.542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203.74200000000002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203.7</v>
      </c>
      <c r="AD1718" s="48">
        <f>(ROUND(AC1718-AC1704,1)/AC1704)</f>
        <v>0.11129296235679213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103.4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82.72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186.12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186.1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84.600000000000009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111.672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196.27199999999999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196.3</v>
      </c>
      <c r="AD1720" s="48">
        <f>(ROUND(AC1720-AC1719,1)/AC1719)</f>
        <v>5.4809242342826435E-2</v>
      </c>
      <c r="AE1720" s="113" t="s">
        <v>802</v>
      </c>
      <c r="AF1720" s="60"/>
      <c r="AH1720" s="20"/>
    </row>
    <row r="1721" spans="1:34">
      <c r="A1721" s="99" t="s">
        <v>804</v>
      </c>
      <c r="B1721" s="89">
        <v>16</v>
      </c>
      <c r="C1721" s="21" t="s">
        <v>838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94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75.2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169.2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169.2</v>
      </c>
      <c r="AD1721" s="48">
        <f>(ROUND(AC1721-AC1719,1)/AC1719)</f>
        <v>-9.0811391724879093E-2</v>
      </c>
      <c r="AE1721" s="113"/>
      <c r="AF1721" s="60"/>
      <c r="AH1721" s="20"/>
    </row>
    <row r="1722" spans="1:34">
      <c r="A1722" s="99" t="s">
        <v>805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94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75.2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169.2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169.2</v>
      </c>
      <c r="AD1722" s="48">
        <f>(ROUND(AC1722-AC1719,1)/AC1719)</f>
        <v>-9.0811391724879093E-2</v>
      </c>
      <c r="AE1722" s="113"/>
      <c r="AF1722" s="60"/>
      <c r="AH1722" s="20"/>
    </row>
    <row r="1723" spans="1:34">
      <c r="A1723" s="99" t="s">
        <v>806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94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75.2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169.2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169.2</v>
      </c>
      <c r="AD1723" s="48">
        <f>(ROUND(AC1723-AC1719,1)/AC1719)</f>
        <v>-9.0811391724879093E-2</v>
      </c>
      <c r="AE1723" s="113"/>
      <c r="AF1723" s="60"/>
      <c r="AH1723" s="20"/>
    </row>
    <row r="1724" spans="1:34">
      <c r="A1724" s="99" t="s">
        <v>656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94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75.2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169.2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169.2</v>
      </c>
      <c r="AD1724" s="48">
        <f>(ROUND(AC1724-AC1719,1)/AC1719)</f>
        <v>-9.0811391724879093E-2</v>
      </c>
      <c r="AE1724" s="113"/>
      <c r="AF1724" s="60"/>
      <c r="AH1724" s="20"/>
    </row>
    <row r="1725" spans="1:34">
      <c r="A1725" s="99" t="s">
        <v>597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37.6</v>
      </c>
      <c r="O1725" s="14">
        <f>E1725*$E$9</f>
        <v>84.600000000000009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30.08</v>
      </c>
      <c r="T1725" s="14">
        <f>(O1725/100)*(K1725*$K$9)</f>
        <v>71.910000000000011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67.680000000000007</v>
      </c>
      <c r="Y1725" s="14">
        <f t="shared" si="542"/>
        <v>156.51000000000002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224.2</v>
      </c>
      <c r="AD1725" s="48">
        <f>(ROUND(AC1725-AC1719,1)/AC1719)</f>
        <v>0.20472864051585171</v>
      </c>
      <c r="AE1725" s="113"/>
      <c r="AF1725" s="60"/>
      <c r="AH1725" s="20"/>
    </row>
    <row r="1726" spans="1:34">
      <c r="A1726" s="99" t="s">
        <v>833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37.6</v>
      </c>
      <c r="O1726" s="14">
        <f>E1726*$E$10</f>
        <v>0</v>
      </c>
      <c r="P1726" s="14">
        <f>F1726*$F$10</f>
        <v>84.600000000000009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30.08</v>
      </c>
      <c r="T1726" s="14">
        <f>(O1726/100)*(K1726*$J$10)</f>
        <v>0</v>
      </c>
      <c r="U1726" s="14">
        <f>(P1726/100)*(K1726*$K$10)+(P1726/100)*(L1726*$L$10)</f>
        <v>71.910000000000011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67.680000000000007</v>
      </c>
      <c r="Y1726" s="14">
        <f t="shared" si="542"/>
        <v>0</v>
      </c>
      <c r="Z1726" s="14">
        <f t="shared" si="543"/>
        <v>156.51000000000002</v>
      </c>
      <c r="AA1726" s="14">
        <f t="shared" si="544"/>
        <v>0</v>
      </c>
      <c r="AB1726" s="14">
        <f t="shared" si="549"/>
        <v>0</v>
      </c>
      <c r="AC1726" s="15">
        <f t="shared" si="550"/>
        <v>224.2</v>
      </c>
      <c r="AD1726" s="48">
        <f>(ROUND(AC1726-AC1719,1)/AC1719)</f>
        <v>0.20472864051585171</v>
      </c>
      <c r="AE1726" s="113"/>
      <c r="AF1726" s="60"/>
      <c r="AH1726" s="20"/>
    </row>
    <row r="1727" spans="1:34">
      <c r="A1727" s="99" t="s">
        <v>834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37.6</v>
      </c>
      <c r="O1727" s="14">
        <f>E1727*$E$11</f>
        <v>0</v>
      </c>
      <c r="P1727" s="14">
        <f>F1727*$F$11</f>
        <v>0</v>
      </c>
      <c r="Q1727" s="14">
        <f>G1727*$G$11</f>
        <v>84.600000000000009</v>
      </c>
      <c r="R1727" s="14">
        <f>H1727*$H$11</f>
        <v>0</v>
      </c>
      <c r="S1727" s="14">
        <f>(N1727/100)*(I1727*$I$11)+(N1727/100)*(J1727*$J$11)</f>
        <v>30.08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71.910000000000011</v>
      </c>
      <c r="W1727" s="14">
        <f>(R1727/100)*(K1727*$K$11)+(R1727/100)*(L1727*$L$11)</f>
        <v>0</v>
      </c>
      <c r="X1727" s="14">
        <f t="shared" si="541"/>
        <v>67.680000000000007</v>
      </c>
      <c r="Y1727" s="14">
        <f t="shared" si="542"/>
        <v>0</v>
      </c>
      <c r="Z1727" s="14">
        <f t="shared" si="543"/>
        <v>0</v>
      </c>
      <c r="AA1727" s="14">
        <f t="shared" si="544"/>
        <v>156.51000000000002</v>
      </c>
      <c r="AB1727" s="14">
        <f t="shared" si="549"/>
        <v>0</v>
      </c>
      <c r="AC1727" s="15">
        <f t="shared" si="550"/>
        <v>224.2</v>
      </c>
      <c r="AD1727" s="48">
        <f>(ROUND(AC1727-AC1719,1)/AC1719)</f>
        <v>0.20472864051585171</v>
      </c>
      <c r="AE1727" s="113"/>
      <c r="AF1727" s="60"/>
      <c r="AH1727" s="20"/>
    </row>
    <row r="1728" spans="1:34">
      <c r="A1728" s="99" t="s">
        <v>835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37.6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84.600000000000009</v>
      </c>
      <c r="S1728" s="14">
        <f>(N1728/100)*(I1728*$I$12)+(N1728/100)*(J1728*$J$12)</f>
        <v>30.08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71.910000000000011</v>
      </c>
      <c r="X1728" s="14">
        <f t="shared" si="541"/>
        <v>67.680000000000007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156.51000000000002</v>
      </c>
      <c r="AC1728" s="15">
        <f t="shared" si="550"/>
        <v>224.2</v>
      </c>
      <c r="AD1728" s="48">
        <f>(ROUND(AC1728-AC1719,1)/AC1719)</f>
        <v>0.20472864051585171</v>
      </c>
      <c r="AE1728" s="113"/>
      <c r="AF1728" s="60"/>
      <c r="AH1728" s="20"/>
    </row>
    <row r="1729" spans="1:34">
      <c r="A1729" s="99" t="s">
        <v>836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84.600000000000009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126.9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211.5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211.5</v>
      </c>
      <c r="AD1729" s="48">
        <f>(ROUND(AC1729-AC1719,1)/AC1719)</f>
        <v>0.13648576034390111</v>
      </c>
      <c r="AE1729" s="113"/>
      <c r="AF1729" s="60"/>
      <c r="AH1729" s="20"/>
    </row>
    <row r="1730" spans="1:34">
      <c r="A1730" s="99" t="s">
        <v>837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84.600000000000009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126.9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211.5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211.5</v>
      </c>
      <c r="AD1730" s="48">
        <f>(ROUND(AC1730-AC1719,1)/AC1719)</f>
        <v>0.13648576034390111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84.600000000000009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126.9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211.5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211.5</v>
      </c>
      <c r="AD1731" s="48">
        <f>(ROUND(AC1731-AC1719,1)/AC1719)</f>
        <v>0.13648576034390111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84.600000000000009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125.631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210.23099999999999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210.2</v>
      </c>
      <c r="AD1732" s="48">
        <f>(ROUND(AC1732-AC1719,1)/AC1719)</f>
        <v>0.1295002686727566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84.600000000000009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117.17100000000002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201.77100000000002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201.8</v>
      </c>
      <c r="AD1733" s="48">
        <f>(ROUND(AC1733-AC1719,1)/AC1719)</f>
        <v>8.4363245566899517E-2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101.2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86.02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187.22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187.2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82.8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115.2576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198.05759999999998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198.1</v>
      </c>
      <c r="AD1735" s="48">
        <f>(ROUND(AC1735-AC1734,1)/AC1734)</f>
        <v>5.8226495726495735E-2</v>
      </c>
      <c r="AE1735" s="113" t="s">
        <v>802</v>
      </c>
      <c r="AF1735" s="60"/>
      <c r="AH1735" s="20"/>
    </row>
    <row r="1736" spans="1:34">
      <c r="A1736" s="99" t="s">
        <v>804</v>
      </c>
      <c r="B1736" s="87">
        <v>14</v>
      </c>
      <c r="C1736" s="21" t="s">
        <v>838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92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78.2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170.2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170.2</v>
      </c>
      <c r="AD1736" s="48">
        <f>(ROUND(AC1736-AC1734,1)/AC1734)</f>
        <v>-9.0811965811965822E-2</v>
      </c>
      <c r="AE1736" s="113"/>
      <c r="AF1736" s="60"/>
      <c r="AH1736" s="20"/>
    </row>
    <row r="1737" spans="1:34">
      <c r="A1737" s="99" t="s">
        <v>805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92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78.2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170.2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170.2</v>
      </c>
      <c r="AD1737" s="48">
        <f>(ROUND(AC1737-AC1734,1)/AC1734)</f>
        <v>-9.0811965811965822E-2</v>
      </c>
      <c r="AE1737" s="113"/>
      <c r="AF1737" s="60"/>
      <c r="AH1737" s="20"/>
    </row>
    <row r="1738" spans="1:34">
      <c r="A1738" s="99" t="s">
        <v>806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92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78.2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170.2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170.2</v>
      </c>
      <c r="AD1738" s="48">
        <f>(ROUND(AC1738-AC1734,1)/AC1734)</f>
        <v>-9.0811965811965822E-2</v>
      </c>
      <c r="AE1738" s="113"/>
      <c r="AF1738" s="60"/>
      <c r="AH1738" s="20"/>
    </row>
    <row r="1739" spans="1:34">
      <c r="A1739" s="99" t="s">
        <v>656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92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78.2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170.2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170.2</v>
      </c>
      <c r="AD1739" s="48">
        <f>(ROUND(AC1739-AC1734,1)/AC1734)</f>
        <v>-9.0811965811965822E-2</v>
      </c>
      <c r="AE1739" s="113"/>
      <c r="AF1739" s="60"/>
      <c r="AH1739" s="20"/>
    </row>
    <row r="1740" spans="1:34">
      <c r="A1740" s="99" t="s">
        <v>597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36.800000000000004</v>
      </c>
      <c r="O1740" s="14">
        <f>E1740*$E$9</f>
        <v>82.8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31.28</v>
      </c>
      <c r="T1740" s="14">
        <f>(O1740/100)*(K1740*$K$9)</f>
        <v>74.52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68.080000000000013</v>
      </c>
      <c r="Y1740" s="14">
        <f t="shared" si="552"/>
        <v>157.32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225.4</v>
      </c>
      <c r="AD1740" s="48">
        <f>(ROUND(AC1740-AC1734,1)/AC1734)</f>
        <v>0.20405982905982908</v>
      </c>
      <c r="AE1740" s="113"/>
      <c r="AF1740" s="60"/>
      <c r="AH1740" s="20"/>
    </row>
    <row r="1741" spans="1:34">
      <c r="A1741" s="99" t="s">
        <v>833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36.800000000000004</v>
      </c>
      <c r="O1741" s="14">
        <f>E1741*$E$10</f>
        <v>0</v>
      </c>
      <c r="P1741" s="14">
        <f>F1741*$F$10</f>
        <v>82.8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31.28</v>
      </c>
      <c r="T1741" s="14">
        <f>(O1741/100)*(K1741*$J$10)</f>
        <v>0</v>
      </c>
      <c r="U1741" s="14">
        <f>(P1741/100)*(K1741*$K$10)+(P1741/100)*(L1741*$L$10)</f>
        <v>74.52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68.080000000000013</v>
      </c>
      <c r="Y1741" s="14">
        <f t="shared" si="552"/>
        <v>0</v>
      </c>
      <c r="Z1741" s="14">
        <f t="shared" si="553"/>
        <v>157.32</v>
      </c>
      <c r="AA1741" s="14">
        <f t="shared" si="554"/>
        <v>0</v>
      </c>
      <c r="AB1741" s="14">
        <f t="shared" si="556"/>
        <v>0</v>
      </c>
      <c r="AC1741" s="15">
        <f t="shared" si="555"/>
        <v>225.4</v>
      </c>
      <c r="AD1741" s="48">
        <f>(ROUND(AC1741-AC1734,1)/AC1734)</f>
        <v>0.20405982905982908</v>
      </c>
      <c r="AE1741" s="113"/>
      <c r="AF1741" s="60"/>
      <c r="AH1741" s="20"/>
    </row>
    <row r="1742" spans="1:34">
      <c r="A1742" s="99" t="s">
        <v>834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36.800000000000004</v>
      </c>
      <c r="O1742" s="14">
        <f>E1742*$E$11</f>
        <v>0</v>
      </c>
      <c r="P1742" s="14">
        <f>F1742*$F$11</f>
        <v>0</v>
      </c>
      <c r="Q1742" s="14">
        <f>G1742*$G$11</f>
        <v>82.8</v>
      </c>
      <c r="R1742" s="14">
        <f>H1742*$H$11</f>
        <v>0</v>
      </c>
      <c r="S1742" s="14">
        <f>(N1742/100)*(I1742*$I$11)+(N1742/100)*(J1742*$J$11)</f>
        <v>31.28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74.52</v>
      </c>
      <c r="W1742" s="14">
        <f>(R1742/100)*(K1742*$K$11)+(R1742/100)*(L1742*$L$11)</f>
        <v>0</v>
      </c>
      <c r="X1742" s="14">
        <f t="shared" si="551"/>
        <v>68.080000000000013</v>
      </c>
      <c r="Y1742" s="14">
        <f t="shared" si="552"/>
        <v>0</v>
      </c>
      <c r="Z1742" s="14">
        <f t="shared" si="553"/>
        <v>0</v>
      </c>
      <c r="AA1742" s="14">
        <f t="shared" si="554"/>
        <v>157.32</v>
      </c>
      <c r="AB1742" s="14">
        <f t="shared" si="556"/>
        <v>0</v>
      </c>
      <c r="AC1742" s="15">
        <f t="shared" si="555"/>
        <v>225.4</v>
      </c>
      <c r="AD1742" s="48">
        <f>(ROUND(AC1742-AC1734,1)/AC1734)</f>
        <v>0.20405982905982908</v>
      </c>
      <c r="AE1742" s="113"/>
      <c r="AF1742" s="60"/>
      <c r="AH1742" s="20"/>
    </row>
    <row r="1743" spans="1:34">
      <c r="A1743" s="99" t="s">
        <v>835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36.800000000000004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82.8</v>
      </c>
      <c r="S1743" s="14">
        <f>(N1743/100)*(I1743*$I$12)+(N1743/100)*(J1743*$J$12)</f>
        <v>31.28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74.52</v>
      </c>
      <c r="X1743" s="14">
        <f t="shared" si="551"/>
        <v>68.080000000000013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157.32</v>
      </c>
      <c r="AC1743" s="15">
        <f t="shared" si="555"/>
        <v>225.4</v>
      </c>
      <c r="AD1743" s="48">
        <f>(ROUND(AC1743-AC1734,1)/AC1734)</f>
        <v>0.20405982905982908</v>
      </c>
      <c r="AE1743" s="113"/>
      <c r="AF1743" s="60"/>
      <c r="AH1743" s="20"/>
    </row>
    <row r="1744" spans="1:34">
      <c r="A1744" s="99" t="s">
        <v>836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82.8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129.99599999999998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212.79599999999999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212.8</v>
      </c>
      <c r="AD1744" s="48">
        <f>(ROUND(AC1744-AC1734,1)/AC1734)</f>
        <v>0.13675213675213677</v>
      </c>
      <c r="AE1744" s="113"/>
      <c r="AF1744" s="60"/>
      <c r="AH1744" s="20"/>
    </row>
    <row r="1745" spans="1:34">
      <c r="A1745" s="99" t="s">
        <v>837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82.8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129.99599999999998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212.79599999999999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212.8</v>
      </c>
      <c r="AD1745" s="48">
        <f>(ROUND(AC1745-AC1734,1)/AC1734)</f>
        <v>0.13675213675213677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82.8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129.99599999999998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212.79599999999999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212.8</v>
      </c>
      <c r="AD1746" s="48">
        <f>(ROUND(AC1746-AC1734,1)/AC1734)</f>
        <v>0.13675213675213677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82.8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122.958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205.75799999999998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205.8</v>
      </c>
      <c r="AD1747" s="48">
        <f>(ROUND(AC1747-AC1734,1)/AC1734)</f>
        <v>9.9358974358974367E-2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82.8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127.512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210.31200000000001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210.3</v>
      </c>
      <c r="AD1748" s="48">
        <f>(ROUND(AC1748-AC1734,1)/AC1734)</f>
        <v>0.12339743589743592</v>
      </c>
      <c r="AE1748" s="113"/>
      <c r="AF1748" s="60"/>
      <c r="AH1748" s="20"/>
    </row>
    <row r="1749" spans="1:34">
      <c r="A1749" s="106" t="s">
        <v>0</v>
      </c>
      <c r="B1749" s="88" t="s">
        <v>895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94.600000000000009</v>
      </c>
      <c r="O1749" s="52">
        <f>E1749*$E$3</f>
        <v>0</v>
      </c>
      <c r="P1749" s="52">
        <f>F1749*$F$3</f>
        <v>88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75.680000000000007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170.28000000000003</v>
      </c>
      <c r="Y1749" s="52">
        <f t="shared" si="552"/>
        <v>0</v>
      </c>
      <c r="Z1749" s="52">
        <f t="shared" si="553"/>
        <v>88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258.3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77.400000000000006</v>
      </c>
      <c r="O1750" s="14">
        <f>E1750*$E$4</f>
        <v>0</v>
      </c>
      <c r="P1750" s="14">
        <f>F1750*$F$4</f>
        <v>72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120.744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198.14400000000001</v>
      </c>
      <c r="Y1750" s="14">
        <f t="shared" si="552"/>
        <v>0</v>
      </c>
      <c r="Z1750" s="14">
        <f t="shared" si="553"/>
        <v>72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270.10000000000002</v>
      </c>
      <c r="AD1750" s="48">
        <f>(ROUND(AC1750-AC1749,1)/AC1749)</f>
        <v>4.5683313975996905E-2</v>
      </c>
      <c r="AE1750" s="113" t="s">
        <v>802</v>
      </c>
      <c r="AF1750" s="60"/>
      <c r="AH1750" s="20"/>
    </row>
    <row r="1751" spans="1:34">
      <c r="A1751" s="99" t="s">
        <v>804</v>
      </c>
      <c r="B1751" s="89">
        <v>16</v>
      </c>
      <c r="C1751" s="21" t="s">
        <v>838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86</v>
      </c>
      <c r="O1751" s="14">
        <f>E1751*$E$5</f>
        <v>0</v>
      </c>
      <c r="P1751" s="14">
        <f>F1751*$F$5</f>
        <v>80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68.8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154.80000000000001</v>
      </c>
      <c r="Y1751" s="14">
        <f t="shared" si="552"/>
        <v>0</v>
      </c>
      <c r="Z1751" s="14">
        <f t="shared" si="553"/>
        <v>80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234.8</v>
      </c>
      <c r="AD1751" s="48">
        <f>(ROUND(AC1751-AC1749,1)/AC1749)</f>
        <v>-9.097948122338366E-2</v>
      </c>
      <c r="AE1751" s="113"/>
      <c r="AF1751" s="60"/>
      <c r="AH1751" s="20"/>
    </row>
    <row r="1752" spans="1:34">
      <c r="A1752" s="99" t="s">
        <v>805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86</v>
      </c>
      <c r="O1752" s="14">
        <f>E1752*$E$6</f>
        <v>0</v>
      </c>
      <c r="P1752" s="14">
        <f>F1752*$F$6</f>
        <v>80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68.8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154.80000000000001</v>
      </c>
      <c r="Y1752" s="14">
        <f t="shared" si="552"/>
        <v>0</v>
      </c>
      <c r="Z1752" s="14">
        <f t="shared" si="553"/>
        <v>80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234.8</v>
      </c>
      <c r="AD1752" s="48">
        <f>(ROUND(AC1752-AC1749,1)/AC1749)</f>
        <v>-9.097948122338366E-2</v>
      </c>
      <c r="AE1752" s="113"/>
      <c r="AF1752" s="60"/>
      <c r="AH1752" s="20"/>
    </row>
    <row r="1753" spans="1:34">
      <c r="A1753" s="99" t="s">
        <v>806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86</v>
      </c>
      <c r="O1753" s="14">
        <f>E1753*$E$7</f>
        <v>0</v>
      </c>
      <c r="P1753" s="14">
        <f>F1753*$F$7</f>
        <v>80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68.8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154.80000000000001</v>
      </c>
      <c r="Y1753" s="14">
        <f t="shared" si="552"/>
        <v>0</v>
      </c>
      <c r="Z1753" s="14">
        <f t="shared" si="553"/>
        <v>80</v>
      </c>
      <c r="AA1753" s="14">
        <f t="shared" si="554"/>
        <v>0</v>
      </c>
      <c r="AB1753" s="14">
        <f t="shared" si="558"/>
        <v>0</v>
      </c>
      <c r="AC1753" s="15">
        <f t="shared" si="557"/>
        <v>234.8</v>
      </c>
      <c r="AD1753" s="48">
        <f>(ROUND(AC1753-AC1749,1)/AC1749)</f>
        <v>-9.097948122338366E-2</v>
      </c>
      <c r="AE1753" s="113"/>
      <c r="AF1753" s="60"/>
      <c r="AH1753" s="20"/>
    </row>
    <row r="1754" spans="1:34">
      <c r="A1754" s="99" t="s">
        <v>656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86</v>
      </c>
      <c r="O1754" s="14">
        <f>E1754*$E$8</f>
        <v>0</v>
      </c>
      <c r="P1754" s="14">
        <f>F1754*$F$8</f>
        <v>80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68.8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154.80000000000001</v>
      </c>
      <c r="Y1754" s="14">
        <f t="shared" si="552"/>
        <v>0</v>
      </c>
      <c r="Z1754" s="14">
        <f t="shared" si="553"/>
        <v>80</v>
      </c>
      <c r="AA1754" s="14">
        <f t="shared" si="554"/>
        <v>0</v>
      </c>
      <c r="AB1754" s="14">
        <f t="shared" si="558"/>
        <v>0</v>
      </c>
      <c r="AC1754" s="15">
        <f t="shared" si="557"/>
        <v>234.8</v>
      </c>
      <c r="AD1754" s="48">
        <f>(ROUND(AC1754-AC1749,1)/AC1749)</f>
        <v>-9.097948122338366E-2</v>
      </c>
      <c r="AE1754" s="113"/>
      <c r="AF1754" s="60"/>
      <c r="AH1754" s="20"/>
    </row>
    <row r="1755" spans="1:34">
      <c r="A1755" s="99" t="s">
        <v>597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34.4</v>
      </c>
      <c r="O1755" s="14">
        <f>E1755*$E$9</f>
        <v>108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27.519999999999996</v>
      </c>
      <c r="T1755" s="14">
        <f>(O1755/100)*(K1755*$K$9)</f>
        <v>86.4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61.919999999999995</v>
      </c>
      <c r="Y1755" s="14">
        <f t="shared" si="552"/>
        <v>194.4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256.3</v>
      </c>
      <c r="AD1755" s="48">
        <f>(ROUND(AC1755-AC1749,1)/AC1749)</f>
        <v>-7.7429345722028649E-3</v>
      </c>
      <c r="AE1755" s="113"/>
      <c r="AF1755" s="60"/>
      <c r="AH1755" s="20"/>
    </row>
    <row r="1756" spans="1:34">
      <c r="A1756" s="99" t="s">
        <v>833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34.4</v>
      </c>
      <c r="O1756" s="14">
        <f>E1756*$E$10</f>
        <v>0</v>
      </c>
      <c r="P1756" s="14">
        <f>F1756*$F$10</f>
        <v>108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27.519999999999996</v>
      </c>
      <c r="T1756" s="14">
        <f>(O1756/100)*(K1756*$J$10)</f>
        <v>0</v>
      </c>
      <c r="U1756" s="14">
        <f>(P1756/100)*(K1756*$K$10)+(P1756/100)*(L1756*$L$10)</f>
        <v>86.4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61.919999999999995</v>
      </c>
      <c r="Y1756" s="14">
        <f t="shared" si="552"/>
        <v>0</v>
      </c>
      <c r="Z1756" s="14">
        <f t="shared" si="553"/>
        <v>194.4</v>
      </c>
      <c r="AA1756" s="14">
        <f t="shared" si="554"/>
        <v>0</v>
      </c>
      <c r="AB1756" s="14">
        <f t="shared" si="558"/>
        <v>0</v>
      </c>
      <c r="AC1756" s="15">
        <f t="shared" si="557"/>
        <v>256.3</v>
      </c>
      <c r="AD1756" s="48">
        <f>(ROUND(AC1756-AC1749,1)/AC1749)</f>
        <v>-7.7429345722028649E-3</v>
      </c>
      <c r="AE1756" s="113"/>
      <c r="AF1756" s="60"/>
      <c r="AH1756" s="20"/>
    </row>
    <row r="1757" spans="1:34">
      <c r="A1757" s="99" t="s">
        <v>834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34.4</v>
      </c>
      <c r="O1757" s="14">
        <f>E1757*$E$11</f>
        <v>0</v>
      </c>
      <c r="P1757" s="14">
        <f>F1757*$F$11</f>
        <v>0</v>
      </c>
      <c r="Q1757" s="14">
        <f>G1757*$G$11</f>
        <v>108</v>
      </c>
      <c r="R1757" s="14">
        <f>H1757*$H$11</f>
        <v>0</v>
      </c>
      <c r="S1757" s="14">
        <f>(N1757/100)*(I1757*$I$11)+(N1757/100)*(J1757*$J$11)</f>
        <v>27.519999999999996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86.4</v>
      </c>
      <c r="W1757" s="14">
        <f>(R1757/100)*(K1757*$K$11)+(R1757/100)*(L1757*$L$11)</f>
        <v>0</v>
      </c>
      <c r="X1757" s="14">
        <f t="shared" si="551"/>
        <v>61.919999999999995</v>
      </c>
      <c r="Y1757" s="14">
        <f t="shared" si="552"/>
        <v>0</v>
      </c>
      <c r="Z1757" s="14">
        <f t="shared" si="553"/>
        <v>0</v>
      </c>
      <c r="AA1757" s="14">
        <f t="shared" si="554"/>
        <v>194.4</v>
      </c>
      <c r="AB1757" s="14">
        <f t="shared" si="558"/>
        <v>0</v>
      </c>
      <c r="AC1757" s="15">
        <f t="shared" si="557"/>
        <v>256.3</v>
      </c>
      <c r="AD1757" s="48">
        <f>(ROUND(AC1757-AC1749,1)/AC1749)</f>
        <v>-7.7429345722028649E-3</v>
      </c>
      <c r="AE1757" s="113"/>
      <c r="AF1757" s="60"/>
      <c r="AH1757" s="20"/>
    </row>
    <row r="1758" spans="1:34">
      <c r="A1758" s="99" t="s">
        <v>835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34.4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108</v>
      </c>
      <c r="S1758" s="14">
        <f>(N1758/100)*(I1758*$I$12)+(N1758/100)*(J1758*$J$12)</f>
        <v>27.519999999999996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86.4</v>
      </c>
      <c r="X1758" s="14">
        <f t="shared" si="551"/>
        <v>61.919999999999995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194.4</v>
      </c>
      <c r="AC1758" s="15">
        <f t="shared" si="557"/>
        <v>256.3</v>
      </c>
      <c r="AD1758" s="48">
        <f>(ROUND(AC1758-AC1749,1)/AC1749)</f>
        <v>-7.7429345722028649E-3</v>
      </c>
      <c r="AE1758" s="113"/>
      <c r="AF1758" s="60"/>
      <c r="AH1758" s="20"/>
    </row>
    <row r="1759" spans="1:34">
      <c r="A1759" s="99" t="s">
        <v>836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77.400000000000006</v>
      </c>
      <c r="O1759" s="14">
        <f>E1759*$E$13</f>
        <v>0</v>
      </c>
      <c r="P1759" s="14">
        <f>F1759*$F$13</f>
        <v>72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85.14</v>
      </c>
      <c r="T1759" s="14">
        <f>(O1759/100)*(K1759*$K$13)+(O1759/100)*(M1759*$M$13)</f>
        <v>0</v>
      </c>
      <c r="U1759" s="14">
        <f>(P1759/100)*(K1759*$K$13)+(P1759/100)*(L1759*$L$13)+(P1759/100)*(M1759*$M$13)</f>
        <v>21.599999999999998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162.54000000000002</v>
      </c>
      <c r="Y1759" s="14">
        <f t="shared" si="552"/>
        <v>0</v>
      </c>
      <c r="Z1759" s="14">
        <f t="shared" si="553"/>
        <v>93.6</v>
      </c>
      <c r="AA1759" s="14">
        <f t="shared" si="554"/>
        <v>0</v>
      </c>
      <c r="AB1759" s="14">
        <f t="shared" si="558"/>
        <v>0</v>
      </c>
      <c r="AC1759" s="15">
        <f t="shared" si="557"/>
        <v>256.10000000000002</v>
      </c>
      <c r="AD1759" s="48">
        <f>(ROUND(AC1759-AC1749,1)/AC1749)</f>
        <v>-8.5172280294231514E-3</v>
      </c>
      <c r="AE1759" s="113"/>
      <c r="AF1759" s="60"/>
      <c r="AH1759" s="20"/>
    </row>
    <row r="1760" spans="1:34">
      <c r="A1760" s="99" t="s">
        <v>837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108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140.4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248.4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248.4</v>
      </c>
      <c r="AD1760" s="48">
        <f>(ROUND(AC1760-AC1749,1)/AC1749)</f>
        <v>-3.8327526132404179E-2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108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140.4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248.4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248.4</v>
      </c>
      <c r="AD1761" s="48">
        <f>(ROUND(AC1761-AC1749,1)/AC1749)</f>
        <v>-3.8327526132404179E-2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77.400000000000006</v>
      </c>
      <c r="O1762" s="14">
        <f>E1762*$E$16</f>
        <v>0</v>
      </c>
      <c r="P1762" s="14">
        <f>F1762*$F$16</f>
        <v>72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129.25800000000001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206.65800000000002</v>
      </c>
      <c r="Y1762" s="14">
        <f t="shared" si="552"/>
        <v>0</v>
      </c>
      <c r="Z1762" s="14">
        <f t="shared" si="553"/>
        <v>72</v>
      </c>
      <c r="AA1762" s="14">
        <f t="shared" si="554"/>
        <v>0</v>
      </c>
      <c r="AB1762" s="14">
        <f t="shared" si="558"/>
        <v>0</v>
      </c>
      <c r="AC1762" s="15">
        <f t="shared" si="557"/>
        <v>278.7</v>
      </c>
      <c r="AD1762" s="48">
        <f>(ROUND(AC1762-AC1749,1)/AC1749)</f>
        <v>7.8977932636469211E-2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77.400000000000006</v>
      </c>
      <c r="O1763" s="14">
        <f>E1763*$E$17</f>
        <v>0</v>
      </c>
      <c r="P1763" s="14">
        <f>F1763*$F$17</f>
        <v>72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127.71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205.11</v>
      </c>
      <c r="Y1763" s="14">
        <f t="shared" si="552"/>
        <v>0</v>
      </c>
      <c r="Z1763" s="14">
        <f t="shared" si="553"/>
        <v>72</v>
      </c>
      <c r="AA1763" s="14">
        <f t="shared" si="554"/>
        <v>0</v>
      </c>
      <c r="AB1763" s="14">
        <f t="shared" si="558"/>
        <v>0</v>
      </c>
      <c r="AC1763" s="15">
        <f t="shared" si="557"/>
        <v>277.10000000000002</v>
      </c>
      <c r="AD1763" s="48">
        <f>(ROUND(AC1763-AC1749,1)/AC1749)</f>
        <v>7.2783584978706933E-2</v>
      </c>
      <c r="AE1763" s="113"/>
      <c r="AF1763" s="60"/>
      <c r="AH1763" s="20"/>
    </row>
    <row r="1764" spans="1:34">
      <c r="A1764" s="106" t="s">
        <v>0</v>
      </c>
      <c r="B1764" s="88" t="s">
        <v>903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105.60000000000001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84.48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190.08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190.1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86.4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124.41600000000001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210.81600000000003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210.8</v>
      </c>
      <c r="AD1765" s="48">
        <f>(ROUND(AC1765-AC1764,1)/AC1764)</f>
        <v>0.10889005786428195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15</v>
      </c>
      <c r="C1766" s="21" t="s">
        <v>838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96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76.8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172.8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172.8</v>
      </c>
      <c r="AD1766" s="48">
        <f>(ROUND(AC1766-AC1764,1)/AC1764)</f>
        <v>-9.1004734350341926E-2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96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76.8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172.8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172.8</v>
      </c>
      <c r="AD1767" s="48">
        <f>(ROUND(AC1767-AC1764,1)/AC1764)</f>
        <v>-9.1004734350341926E-2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96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76.8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172.8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172.8</v>
      </c>
      <c r="AD1768" s="48">
        <f>(ROUND(AC1768-AC1764,1)/AC1764)</f>
        <v>-9.1004734350341926E-2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96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76.8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172.8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172.8</v>
      </c>
      <c r="AD1769" s="48">
        <f>(ROUND(AC1769-AC1764,1)/AC1764)</f>
        <v>-9.1004734350341926E-2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38.400000000000006</v>
      </c>
      <c r="O1770" s="14">
        <f>E1770*$E$9</f>
        <v>86.4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30.720000000000006</v>
      </c>
      <c r="T1770" s="14">
        <f>(O1770/100)*(K1770*$K$9)</f>
        <v>74.304000000000002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69.12</v>
      </c>
      <c r="Y1770" s="14">
        <f t="shared" si="552"/>
        <v>160.70400000000001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229.8</v>
      </c>
      <c r="AD1770" s="48">
        <f>(ROUND(AC1770-AC1764,1)/AC1764)</f>
        <v>0.20883745397159392</v>
      </c>
      <c r="AE1770" s="113"/>
      <c r="AF1770" s="60"/>
      <c r="AH1770" s="20"/>
    </row>
    <row r="1771" spans="1:34">
      <c r="A1771" s="99" t="s">
        <v>833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38.400000000000006</v>
      </c>
      <c r="O1771" s="14">
        <f>E1771*$E$10</f>
        <v>0</v>
      </c>
      <c r="P1771" s="14">
        <f>F1771*$F$10</f>
        <v>86.4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30.720000000000006</v>
      </c>
      <c r="T1771" s="14">
        <f>(O1771/100)*(K1771*$J$10)</f>
        <v>0</v>
      </c>
      <c r="U1771" s="14">
        <f>(P1771/100)*(K1771*$K$10)+(P1771/100)*(L1771*$L$10)</f>
        <v>74.304000000000002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69.12</v>
      </c>
      <c r="Y1771" s="14">
        <f t="shared" si="552"/>
        <v>0</v>
      </c>
      <c r="Z1771" s="14">
        <f t="shared" si="553"/>
        <v>160.70400000000001</v>
      </c>
      <c r="AA1771" s="14">
        <f t="shared" si="554"/>
        <v>0</v>
      </c>
      <c r="AB1771" s="14">
        <f t="shared" si="558"/>
        <v>0</v>
      </c>
      <c r="AC1771" s="15">
        <f t="shared" si="559"/>
        <v>229.8</v>
      </c>
      <c r="AD1771" s="48">
        <f>(ROUND(AC1771-AC1764,1)/AC1764)</f>
        <v>0.20883745397159392</v>
      </c>
      <c r="AE1771" s="113"/>
      <c r="AF1771" s="60"/>
      <c r="AH1771" s="20"/>
    </row>
    <row r="1772" spans="1:34">
      <c r="A1772" s="99" t="s">
        <v>834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38.400000000000006</v>
      </c>
      <c r="O1772" s="14">
        <f>E1772*$E$11</f>
        <v>0</v>
      </c>
      <c r="P1772" s="14">
        <f>F1772*$F$11</f>
        <v>0</v>
      </c>
      <c r="Q1772" s="14">
        <f>G1772*$G$11</f>
        <v>86.4</v>
      </c>
      <c r="R1772" s="14">
        <f>H1772*$H$11</f>
        <v>0</v>
      </c>
      <c r="S1772" s="14">
        <f>(N1772/100)*(I1772*$I$11)+(N1772/100)*(J1772*$J$11)</f>
        <v>30.720000000000006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74.304000000000002</v>
      </c>
      <c r="W1772" s="14">
        <f>(R1772/100)*(K1772*$K$11)+(R1772/100)*(L1772*$L$11)</f>
        <v>0</v>
      </c>
      <c r="X1772" s="14">
        <f t="shared" si="551"/>
        <v>69.12</v>
      </c>
      <c r="Y1772" s="14">
        <f t="shared" si="552"/>
        <v>0</v>
      </c>
      <c r="Z1772" s="14">
        <f t="shared" si="553"/>
        <v>0</v>
      </c>
      <c r="AA1772" s="14">
        <f t="shared" si="554"/>
        <v>160.70400000000001</v>
      </c>
      <c r="AB1772" s="14">
        <f t="shared" si="558"/>
        <v>0</v>
      </c>
      <c r="AC1772" s="15">
        <f t="shared" si="559"/>
        <v>229.8</v>
      </c>
      <c r="AD1772" s="48">
        <f>(ROUND(AC1772-AC1764,1)/AC1764)</f>
        <v>0.20883745397159392</v>
      </c>
      <c r="AE1772" s="113"/>
      <c r="AF1772" s="60"/>
      <c r="AH1772" s="20"/>
    </row>
    <row r="1773" spans="1:34">
      <c r="A1773" s="99" t="s">
        <v>835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38.400000000000006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86.4</v>
      </c>
      <c r="S1773" s="14">
        <f>(N1773/100)*(I1773*$I$12)+(N1773/100)*(J1773*$J$12)</f>
        <v>30.720000000000006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74.304000000000002</v>
      </c>
      <c r="X1773" s="14">
        <f t="shared" si="551"/>
        <v>69.12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160.70400000000001</v>
      </c>
      <c r="AC1773" s="15">
        <f t="shared" si="559"/>
        <v>229.8</v>
      </c>
      <c r="AD1773" s="48">
        <f>(ROUND(AC1773-AC1764,1)/AC1764)</f>
        <v>0.20883745397159392</v>
      </c>
      <c r="AE1773" s="113"/>
      <c r="AF1773" s="60"/>
      <c r="AH1773" s="20"/>
    </row>
    <row r="1774" spans="1:34">
      <c r="A1774" s="99" t="s">
        <v>836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86.4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133.92000000000002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220.32000000000002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220.3</v>
      </c>
      <c r="AD1774" s="48">
        <f>(ROUND(AC1774-AC1764,1)/AC1764)</f>
        <v>0.15886375591793792</v>
      </c>
      <c r="AE1774" s="113"/>
      <c r="AF1774" s="60"/>
      <c r="AH1774" s="20"/>
    </row>
    <row r="1775" spans="1:34">
      <c r="A1775" s="99" t="s">
        <v>837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86.4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133.92000000000002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220.32000000000002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220.3</v>
      </c>
      <c r="AD1775" s="48">
        <f>(ROUND(AC1775-AC1764,1)/AC1764)</f>
        <v>0.15886375591793792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86.4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133.92000000000002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220.32000000000002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220.3</v>
      </c>
      <c r="AD1776" s="48">
        <f>(ROUND(AC1776-AC1764,1)/AC1764)</f>
        <v>0.15886375591793792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86.4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118.80000000000001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205.20000000000002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205.2</v>
      </c>
      <c r="AD1777" s="48">
        <f>(ROUND(AC1777-AC1764,1)/AC1764)</f>
        <v>7.9431877958968958E-2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86.4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118.80000000000001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205.20000000000002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205.2</v>
      </c>
      <c r="AD1778" s="48">
        <f>(ROUND(AC1778-AC1764,1)/AC1764)</f>
        <v>7.9431877958968958E-2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99.000000000000014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99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198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198</v>
      </c>
      <c r="AD1779" s="58"/>
      <c r="AE1779" s="113"/>
      <c r="AF1779" s="60"/>
      <c r="AH1779" s="20"/>
    </row>
    <row r="1780" spans="1:34">
      <c r="A1780" s="99" t="s">
        <v>803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81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129.27600000000001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210.27600000000001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210.3</v>
      </c>
      <c r="AD1780" s="48">
        <f>(ROUND(AC1780-AC1779,1)/AC1779)</f>
        <v>6.2121212121212126E-2</v>
      </c>
      <c r="AE1780" s="113"/>
      <c r="AF1780" s="60"/>
      <c r="AH1780" s="20"/>
    </row>
    <row r="1781" spans="1:34">
      <c r="A1781" s="99" t="s">
        <v>804</v>
      </c>
      <c r="B1781" s="91">
        <v>18</v>
      </c>
      <c r="C1781" s="21" t="s">
        <v>838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90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90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180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180</v>
      </c>
      <c r="AD1781" s="48">
        <f>(ROUND(AC1781-AC1779,1)/AC1779)</f>
        <v>-9.0909090909090912E-2</v>
      </c>
      <c r="AE1781" s="113" t="s">
        <v>802</v>
      </c>
      <c r="AF1781" s="60"/>
      <c r="AH1781" s="20"/>
    </row>
    <row r="1782" spans="1:34">
      <c r="A1782" s="99" t="s">
        <v>805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90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90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180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180</v>
      </c>
      <c r="AD1782" s="48">
        <f>(ROUND(AC1782-AC1779,1)/AC1779)</f>
        <v>-9.0909090909090912E-2</v>
      </c>
      <c r="AE1782" s="113"/>
      <c r="AF1782" s="60"/>
      <c r="AH1782" s="20"/>
    </row>
    <row r="1783" spans="1:34">
      <c r="A1783" s="99" t="s">
        <v>806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90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90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180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180</v>
      </c>
      <c r="AD1783" s="48">
        <f>(ROUND(AC1783-AC1779,1)/AC1779)</f>
        <v>-9.0909090909090912E-2</v>
      </c>
      <c r="AE1783" s="113"/>
      <c r="AF1783" s="60"/>
      <c r="AH1783" s="20"/>
    </row>
    <row r="1784" spans="1:34">
      <c r="A1784" s="99" t="s">
        <v>656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90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90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180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180</v>
      </c>
      <c r="AD1784" s="48">
        <f>(ROUND(AC1784-AC1779,1)/AC1779)</f>
        <v>-9.0909090909090912E-2</v>
      </c>
      <c r="AE1784" s="113"/>
      <c r="AF1784" s="60"/>
      <c r="AH1784" s="20"/>
    </row>
    <row r="1785" spans="1:34">
      <c r="A1785" s="99" t="s">
        <v>597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36</v>
      </c>
      <c r="O1785" s="14">
        <f>E1785*$E$9</f>
        <v>81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36</v>
      </c>
      <c r="T1785" s="14">
        <f>(O1785/100)*(K1785*$K$9)</f>
        <v>85.050000000000011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72</v>
      </c>
      <c r="Y1785" s="14">
        <f t="shared" si="542"/>
        <v>166.05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238.1</v>
      </c>
      <c r="AD1785" s="48">
        <f>(ROUND(AC1785-AC1779,1)/AC1779)</f>
        <v>0.20252525252525252</v>
      </c>
      <c r="AE1785" s="113"/>
      <c r="AF1785" s="60"/>
      <c r="AH1785" s="20"/>
    </row>
    <row r="1786" spans="1:34">
      <c r="A1786" s="99" t="s">
        <v>833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36</v>
      </c>
      <c r="O1786" s="14">
        <f>E1786*$E$10</f>
        <v>0</v>
      </c>
      <c r="P1786" s="14">
        <f>F1786*$F$10</f>
        <v>81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36</v>
      </c>
      <c r="T1786" s="14">
        <f>(O1786/100)*(K1786*$J$10)</f>
        <v>0</v>
      </c>
      <c r="U1786" s="14">
        <f>(P1786/100)*(K1786*$K$10)+(P1786/100)*(L1786*$L$10)</f>
        <v>85.050000000000011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72</v>
      </c>
      <c r="Y1786" s="14">
        <f t="shared" si="542"/>
        <v>0</v>
      </c>
      <c r="Z1786" s="14">
        <f t="shared" si="543"/>
        <v>166.05</v>
      </c>
      <c r="AA1786" s="14">
        <f t="shared" si="544"/>
        <v>0</v>
      </c>
      <c r="AB1786" s="14">
        <f t="shared" si="561"/>
        <v>0</v>
      </c>
      <c r="AC1786" s="15">
        <f t="shared" si="560"/>
        <v>238.1</v>
      </c>
      <c r="AD1786" s="48">
        <f>(ROUND(AC1786-AC1779,1)/AC1779)</f>
        <v>0.20252525252525252</v>
      </c>
      <c r="AE1786" s="113"/>
      <c r="AF1786" s="60"/>
      <c r="AH1786" s="20"/>
    </row>
    <row r="1787" spans="1:34">
      <c r="A1787" s="99" t="s">
        <v>834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36</v>
      </c>
      <c r="O1787" s="14">
        <f>E1787*$E$11</f>
        <v>0</v>
      </c>
      <c r="P1787" s="14">
        <f>F1787*$F$11</f>
        <v>0</v>
      </c>
      <c r="Q1787" s="14">
        <f>G1787*$G$11</f>
        <v>81</v>
      </c>
      <c r="R1787" s="14">
        <f>H1787*$H$11</f>
        <v>0</v>
      </c>
      <c r="S1787" s="14">
        <f>(N1787/100)*(I1787*$I$11)+(N1787/100)*(J1787*$J$11)</f>
        <v>36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85.050000000000011</v>
      </c>
      <c r="W1787" s="14">
        <f>(R1787/100)*(K1787*$K$11)+(R1787/100)*(L1787*$L$11)</f>
        <v>0</v>
      </c>
      <c r="X1787" s="14">
        <f t="shared" si="541"/>
        <v>72</v>
      </c>
      <c r="Y1787" s="14">
        <f t="shared" si="542"/>
        <v>0</v>
      </c>
      <c r="Z1787" s="14">
        <f t="shared" si="543"/>
        <v>0</v>
      </c>
      <c r="AA1787" s="14">
        <f t="shared" si="544"/>
        <v>166.05</v>
      </c>
      <c r="AB1787" s="14">
        <f t="shared" si="561"/>
        <v>0</v>
      </c>
      <c r="AC1787" s="15">
        <f t="shared" si="560"/>
        <v>238.1</v>
      </c>
      <c r="AD1787" s="48">
        <f>(ROUND(AC1787-AC1779,1)/AC1779)</f>
        <v>0.20252525252525252</v>
      </c>
      <c r="AE1787" s="113"/>
      <c r="AF1787" s="60"/>
      <c r="AH1787" s="20"/>
    </row>
    <row r="1788" spans="1:34">
      <c r="A1788" s="99" t="s">
        <v>835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36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81</v>
      </c>
      <c r="S1788" s="14">
        <f>(N1788/100)*(I1788*$I$12)+(N1788/100)*(J1788*$J$12)</f>
        <v>36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85.050000000000011</v>
      </c>
      <c r="X1788" s="14">
        <f t="shared" si="541"/>
        <v>72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166.05</v>
      </c>
      <c r="AC1788" s="15">
        <f t="shared" si="560"/>
        <v>238.1</v>
      </c>
      <c r="AD1788" s="48">
        <f>(ROUND(AC1788-AC1779,1)/AC1779)</f>
        <v>0.20252525252525252</v>
      </c>
      <c r="AE1788" s="113"/>
      <c r="AF1788" s="60"/>
      <c r="AH1788" s="20"/>
    </row>
    <row r="1789" spans="1:34">
      <c r="A1789" s="99" t="s">
        <v>836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81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145.80000000000001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226.8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226.8</v>
      </c>
      <c r="AD1789" s="48">
        <f>(ROUND(AC1789-AC1779,1)/AC1779)</f>
        <v>0.14545454545454545</v>
      </c>
      <c r="AE1789" s="113"/>
      <c r="AF1789" s="60"/>
      <c r="AH1789" s="20"/>
    </row>
    <row r="1790" spans="1:34">
      <c r="A1790" s="99" t="s">
        <v>837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81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145.80000000000001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226.8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226.8</v>
      </c>
      <c r="AD1790" s="48">
        <f>(ROUND(AC1790-AC1779,1)/AC1779)</f>
        <v>0.14545454545454545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81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145.80000000000001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226.8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226.8</v>
      </c>
      <c r="AD1791" s="48">
        <f>(ROUND(AC1791-AC1779,1)/AC1779)</f>
        <v>0.14545454545454545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81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140.13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221.13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221.1</v>
      </c>
      <c r="AD1792" s="48">
        <f>(ROUND(AC1792-AC1779,1)/AC1779)</f>
        <v>0.11666666666666667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81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141.34500000000003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222.34500000000003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222.3</v>
      </c>
      <c r="AD1793" s="48">
        <f>(ROUND(AC1793-AC1779,1)/AC1779)</f>
        <v>0.12272727272727273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105.60000000000001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84.48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190.08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190.1</v>
      </c>
      <c r="AD1794" s="58"/>
      <c r="AE1794" s="113"/>
      <c r="AF1794" s="60"/>
      <c r="AH1794" s="20"/>
    </row>
    <row r="1795" spans="1:34">
      <c r="A1795" s="99" t="s">
        <v>803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86.4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114.048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200.44800000000001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200.4</v>
      </c>
      <c r="AD1795" s="48">
        <f>(ROUND(AC1795-AC1794,1)/AC1794)</f>
        <v>5.4182009468700693E-2</v>
      </c>
      <c r="AE1795" s="113"/>
      <c r="AF1795" s="60"/>
      <c r="AH1795" s="20"/>
    </row>
    <row r="1796" spans="1:34">
      <c r="A1796" s="99" t="s">
        <v>804</v>
      </c>
      <c r="B1796" s="93">
        <v>24</v>
      </c>
      <c r="C1796" s="21" t="s">
        <v>838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96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76.8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172.8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172.8</v>
      </c>
      <c r="AD1796" s="48">
        <f>(ROUND(AC1796-AC1794,1)/AC1794)</f>
        <v>-9.1004734350341926E-2</v>
      </c>
      <c r="AE1796" s="113" t="s">
        <v>802</v>
      </c>
      <c r="AF1796" s="60"/>
      <c r="AH1796" s="20"/>
    </row>
    <row r="1797" spans="1:34">
      <c r="A1797" s="99" t="s">
        <v>805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96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76.8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172.8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172.8</v>
      </c>
      <c r="AD1797" s="48">
        <f>(ROUND(AC1797-AC1794,1)/AC1794)</f>
        <v>-9.1004734350341926E-2</v>
      </c>
      <c r="AE1797" s="113"/>
      <c r="AF1797" s="60"/>
      <c r="AH1797" s="20"/>
    </row>
    <row r="1798" spans="1:34">
      <c r="A1798" s="99" t="s">
        <v>806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96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76.8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172.8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172.8</v>
      </c>
      <c r="AD1798" s="48">
        <f>(ROUND(AC1798-AC1794,1)/AC1794)</f>
        <v>-9.1004734350341926E-2</v>
      </c>
      <c r="AE1798" s="113"/>
      <c r="AF1798" s="60"/>
      <c r="AH1798" s="20"/>
    </row>
    <row r="1799" spans="1:34">
      <c r="A1799" s="99" t="s">
        <v>656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96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76.8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172.8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172.8</v>
      </c>
      <c r="AD1799" s="48">
        <f>(ROUND(AC1799-AC1794,1)/AC1794)</f>
        <v>-9.1004734350341926E-2</v>
      </c>
      <c r="AE1799" s="113"/>
      <c r="AF1799" s="60"/>
      <c r="AH1799" s="20"/>
    </row>
    <row r="1800" spans="1:34">
      <c r="A1800" s="99" t="s">
        <v>597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38.400000000000006</v>
      </c>
      <c r="O1800" s="14">
        <f>E1800*$E$9</f>
        <v>86.4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30.720000000000006</v>
      </c>
      <c r="T1800" s="14">
        <f>(O1800/100)*(K1800*$K$9)</f>
        <v>73.440000000000012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69.12</v>
      </c>
      <c r="Y1800" s="14">
        <f t="shared" si="563"/>
        <v>159.84000000000003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229</v>
      </c>
      <c r="AD1800" s="48">
        <f>(ROUND(AC1800-AC1794,1)/AC1794)</f>
        <v>0.20462914255654918</v>
      </c>
      <c r="AE1800" s="113"/>
      <c r="AF1800" s="60"/>
      <c r="AH1800" s="20"/>
    </row>
    <row r="1801" spans="1:34">
      <c r="A1801" s="99" t="s">
        <v>833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38.400000000000006</v>
      </c>
      <c r="O1801" s="14">
        <f>E1801*$E$10</f>
        <v>0</v>
      </c>
      <c r="P1801" s="14">
        <f>F1801*$F$10</f>
        <v>86.4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30.720000000000006</v>
      </c>
      <c r="T1801" s="14">
        <f>(O1801/100)*(K1801*$J$10)</f>
        <v>0</v>
      </c>
      <c r="U1801" s="14">
        <f>(P1801/100)*(K1801*$K$10)+(P1801/100)*(L1801*$L$10)</f>
        <v>73.440000000000012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69.12</v>
      </c>
      <c r="Y1801" s="14">
        <f t="shared" si="563"/>
        <v>0</v>
      </c>
      <c r="Z1801" s="14">
        <f t="shared" si="564"/>
        <v>159.84000000000003</v>
      </c>
      <c r="AA1801" s="14">
        <f t="shared" si="565"/>
        <v>0</v>
      </c>
      <c r="AB1801" s="14">
        <f t="shared" si="567"/>
        <v>0</v>
      </c>
      <c r="AC1801" s="15">
        <f t="shared" si="566"/>
        <v>229</v>
      </c>
      <c r="AD1801" s="48">
        <f>(ROUND(AC1801-AC1794,1)/AC1794)</f>
        <v>0.20462914255654918</v>
      </c>
      <c r="AE1801" s="113"/>
      <c r="AF1801" s="60"/>
      <c r="AH1801" s="20"/>
    </row>
    <row r="1802" spans="1:34">
      <c r="A1802" s="99" t="s">
        <v>834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38.400000000000006</v>
      </c>
      <c r="O1802" s="14">
        <f>E1802*$E$11</f>
        <v>0</v>
      </c>
      <c r="P1802" s="14">
        <f>F1802*$F$11</f>
        <v>0</v>
      </c>
      <c r="Q1802" s="14">
        <f>G1802*$G$11</f>
        <v>86.4</v>
      </c>
      <c r="R1802" s="14">
        <f>H1802*$H$11</f>
        <v>0</v>
      </c>
      <c r="S1802" s="14">
        <f>(N1802/100)*(I1802*$I$11)+(N1802/100)*(J1802*$J$11)</f>
        <v>30.720000000000006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73.440000000000012</v>
      </c>
      <c r="W1802" s="14">
        <f>(R1802/100)*(K1802*$K$11)+(R1802/100)*(L1802*$L$11)</f>
        <v>0</v>
      </c>
      <c r="X1802" s="14">
        <f t="shared" si="562"/>
        <v>69.12</v>
      </c>
      <c r="Y1802" s="14">
        <f t="shared" si="563"/>
        <v>0</v>
      </c>
      <c r="Z1802" s="14">
        <f t="shared" si="564"/>
        <v>0</v>
      </c>
      <c r="AA1802" s="14">
        <f t="shared" si="565"/>
        <v>159.84000000000003</v>
      </c>
      <c r="AB1802" s="14">
        <f t="shared" si="567"/>
        <v>0</v>
      </c>
      <c r="AC1802" s="15">
        <f t="shared" si="566"/>
        <v>229</v>
      </c>
      <c r="AD1802" s="48">
        <f>(ROUND(AC1802-AC1794,1)/AC1794)</f>
        <v>0.20462914255654918</v>
      </c>
      <c r="AE1802" s="113"/>
      <c r="AF1802" s="60"/>
      <c r="AH1802" s="20"/>
    </row>
    <row r="1803" spans="1:34">
      <c r="A1803" s="99" t="s">
        <v>835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38.400000000000006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86.4</v>
      </c>
      <c r="S1803" s="14">
        <f>(N1803/100)*(I1803*$I$12)+(N1803/100)*(J1803*$J$12)</f>
        <v>30.720000000000006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73.440000000000012</v>
      </c>
      <c r="X1803" s="14">
        <f t="shared" si="562"/>
        <v>69.12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159.84000000000003</v>
      </c>
      <c r="AC1803" s="15">
        <f t="shared" si="566"/>
        <v>229</v>
      </c>
      <c r="AD1803" s="48">
        <f>(ROUND(AC1803-AC1794,1)/AC1794)</f>
        <v>0.20462914255654918</v>
      </c>
      <c r="AE1803" s="113"/>
      <c r="AF1803" s="60"/>
      <c r="AH1803" s="20"/>
    </row>
    <row r="1804" spans="1:34">
      <c r="A1804" s="99" t="s">
        <v>836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86.4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129.60000000000002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216.00000000000003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216</v>
      </c>
      <c r="AD1804" s="48">
        <f>(ROUND(AC1804-AC1794,1)/AC1794)</f>
        <v>0.13624408206207259</v>
      </c>
      <c r="AE1804" s="113"/>
      <c r="AF1804" s="60"/>
      <c r="AH1804" s="20"/>
    </row>
    <row r="1805" spans="1:34">
      <c r="A1805" s="99" t="s">
        <v>837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86.4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129.60000000000002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216.00000000000003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216</v>
      </c>
      <c r="AD1805" s="48">
        <f>(ROUND(AC1805-AC1794,1)/AC1794)</f>
        <v>0.13624408206207259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86.4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129.60000000000002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216.00000000000003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216</v>
      </c>
      <c r="AD1806" s="48">
        <f>(ROUND(AC1806-AC1794,1)/AC1794)</f>
        <v>0.13624408206207259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86.4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124.84800000000001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211.24800000000002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211.2</v>
      </c>
      <c r="AD1807" s="48">
        <f>(ROUND(AC1807-AC1794,1)/AC1794)</f>
        <v>0.11099421357180432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86.4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123.12000000000002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209.52000000000004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209.5</v>
      </c>
      <c r="AD1808" s="48">
        <f>(ROUND(AC1808-AC1794,1)/AC1794)</f>
        <v>0.10205155181483429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88</v>
      </c>
      <c r="O1809" s="52">
        <f>E1809*$E$3</f>
        <v>82.5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44</v>
      </c>
      <c r="T1809" s="52">
        <f>(O1809/100)*(K1809*$K$3)</f>
        <v>41.25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132</v>
      </c>
      <c r="Y1809" s="52">
        <f t="shared" si="563"/>
        <v>123.75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255.8</v>
      </c>
      <c r="AD1809" s="58"/>
      <c r="AE1809" s="113"/>
      <c r="AF1809" s="60"/>
      <c r="AH1809" s="20"/>
    </row>
    <row r="1810" spans="1:34">
      <c r="A1810" s="99" t="s">
        <v>803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72</v>
      </c>
      <c r="O1810" s="14">
        <f>E1810*$E$4</f>
        <v>67.5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85.536000000000001</v>
      </c>
      <c r="T1810" s="14">
        <f>(O1810/100)*(K1810*$K$4)</f>
        <v>33.75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157.536</v>
      </c>
      <c r="Y1810" s="14">
        <f t="shared" ref="Y1810:Y1823" si="569">O1810+T1810</f>
        <v>101.25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258.8</v>
      </c>
      <c r="AD1810" s="48">
        <f>(ROUND(AC1810-AC1809,1)/AC1809)</f>
        <v>1.1727912431587178E-2</v>
      </c>
      <c r="AE1810" s="113"/>
      <c r="AF1810" s="60"/>
      <c r="AH1810" s="20"/>
    </row>
    <row r="1811" spans="1:34">
      <c r="A1811" s="99" t="s">
        <v>804</v>
      </c>
      <c r="B1811" s="91">
        <v>16</v>
      </c>
      <c r="C1811" s="21" t="s">
        <v>838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80</v>
      </c>
      <c r="O1811" s="14">
        <f>E1811*$E$5</f>
        <v>75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40</v>
      </c>
      <c r="T1811" s="14">
        <f>(O1811/100)*(K1811*$K$5)</f>
        <v>37.5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120</v>
      </c>
      <c r="Y1811" s="14">
        <f t="shared" si="569"/>
        <v>112.5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232.5</v>
      </c>
      <c r="AD1811" s="48">
        <f>(ROUND(AC1811-AC1809,1)/AC1809)</f>
        <v>-9.1086786551993745E-2</v>
      </c>
      <c r="AE1811" s="113" t="s">
        <v>802</v>
      </c>
      <c r="AF1811" s="60"/>
      <c r="AH1811" s="20"/>
    </row>
    <row r="1812" spans="1:34">
      <c r="A1812" s="99" t="s">
        <v>805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80</v>
      </c>
      <c r="O1812" s="14">
        <f>E1812*$E$6</f>
        <v>75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40</v>
      </c>
      <c r="T1812" s="14">
        <f>(O1812/100)*(K1812*$K$6)</f>
        <v>37.5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120</v>
      </c>
      <c r="Y1812" s="14">
        <f t="shared" si="569"/>
        <v>112.5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232.5</v>
      </c>
      <c r="AD1812" s="48">
        <f>(ROUND(AC1812-AC1809,1)/AC1809)</f>
        <v>-9.1086786551993745E-2</v>
      </c>
      <c r="AE1812" s="113"/>
      <c r="AF1812" s="60"/>
      <c r="AH1812" s="20"/>
    </row>
    <row r="1813" spans="1:34">
      <c r="A1813" s="99" t="s">
        <v>806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80</v>
      </c>
      <c r="O1813" s="14">
        <f>E1813*$E$7</f>
        <v>75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40</v>
      </c>
      <c r="T1813" s="14">
        <f>(O1813/100)*(K1813*$K$7)</f>
        <v>37.5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120</v>
      </c>
      <c r="Y1813" s="14">
        <f t="shared" si="569"/>
        <v>112.5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232.5</v>
      </c>
      <c r="AD1813" s="48">
        <f>(ROUND(AC1813-AC1809,1)/AC1809)</f>
        <v>-9.1086786551993745E-2</v>
      </c>
      <c r="AE1813" s="113"/>
      <c r="AF1813" s="60"/>
      <c r="AH1813" s="20"/>
    </row>
    <row r="1814" spans="1:34">
      <c r="A1814" s="99" t="s">
        <v>656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80</v>
      </c>
      <c r="O1814" s="14">
        <f>E1814*$E$8</f>
        <v>75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40</v>
      </c>
      <c r="T1814" s="14">
        <f>(O1814/100)*(K1814*$K$8)</f>
        <v>37.5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120</v>
      </c>
      <c r="Y1814" s="14">
        <f t="shared" si="569"/>
        <v>112.5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232.5</v>
      </c>
      <c r="AD1814" s="48">
        <f>(ROUND(AC1814-AC1809,1)/AC1809)</f>
        <v>-9.1086786551993745E-2</v>
      </c>
      <c r="AE1814" s="113"/>
      <c r="AF1814" s="60"/>
      <c r="AH1814" s="20"/>
    </row>
    <row r="1815" spans="1:34">
      <c r="A1815" s="99" t="s">
        <v>597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32</v>
      </c>
      <c r="O1815" s="14">
        <f>E1815*$E$9</f>
        <v>121.5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16</v>
      </c>
      <c r="T1815" s="14">
        <f>(O1815/100)*(K1815*$K$9)</f>
        <v>89.910000000000011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48</v>
      </c>
      <c r="Y1815" s="14">
        <f t="shared" si="569"/>
        <v>211.41000000000003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259.39999999999998</v>
      </c>
      <c r="AD1815" s="48">
        <f>(ROUND(AC1815-AC1809,1)/AC1809)</f>
        <v>1.4073494917904612E-2</v>
      </c>
      <c r="AE1815" s="113"/>
      <c r="AF1815" s="60"/>
      <c r="AH1815" s="20"/>
    </row>
    <row r="1816" spans="1:34">
      <c r="A1816" s="99" t="s">
        <v>833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32</v>
      </c>
      <c r="O1816" s="14">
        <f>E1816*$E$10</f>
        <v>0</v>
      </c>
      <c r="P1816" s="14">
        <f>F1816*$F$10</f>
        <v>121.5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16</v>
      </c>
      <c r="T1816" s="14">
        <f>(O1816/100)*(K1816*$J$10)</f>
        <v>0</v>
      </c>
      <c r="U1816" s="14">
        <f>(P1816/100)*(K1816*$K$10)+(P1816/100)*(L1816*$L$10)</f>
        <v>89.910000000000011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48</v>
      </c>
      <c r="Y1816" s="14">
        <f t="shared" si="569"/>
        <v>0</v>
      </c>
      <c r="Z1816" s="14">
        <f t="shared" si="570"/>
        <v>211.41000000000003</v>
      </c>
      <c r="AA1816" s="14">
        <f t="shared" si="571"/>
        <v>0</v>
      </c>
      <c r="AB1816" s="14">
        <f t="shared" si="573"/>
        <v>0</v>
      </c>
      <c r="AC1816" s="15">
        <f t="shared" si="572"/>
        <v>259.39999999999998</v>
      </c>
      <c r="AD1816" s="48">
        <f>(ROUND(AC1816-AC1809,1)/AC1809)</f>
        <v>1.4073494917904612E-2</v>
      </c>
      <c r="AE1816" s="113"/>
      <c r="AF1816" s="60"/>
      <c r="AH1816" s="20"/>
    </row>
    <row r="1817" spans="1:34">
      <c r="A1817" s="99" t="s">
        <v>834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32</v>
      </c>
      <c r="O1817" s="14">
        <f>E1817*$E$11</f>
        <v>0</v>
      </c>
      <c r="P1817" s="14">
        <f>F1817*$F$11</f>
        <v>0</v>
      </c>
      <c r="Q1817" s="14">
        <f>G1817*$G$11</f>
        <v>121.5</v>
      </c>
      <c r="R1817" s="14">
        <f>H1817*$H$11</f>
        <v>0</v>
      </c>
      <c r="S1817" s="14">
        <f>(N1817/100)*(I1817*$I$11)+(N1817/100)*(J1817*$J$11)</f>
        <v>16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89.910000000000011</v>
      </c>
      <c r="W1817" s="14">
        <f>(R1817/100)*(K1817*$K$11)+(R1817/100)*(L1817*$L$11)</f>
        <v>0</v>
      </c>
      <c r="X1817" s="14">
        <f t="shared" si="568"/>
        <v>48</v>
      </c>
      <c r="Y1817" s="14">
        <f t="shared" si="569"/>
        <v>0</v>
      </c>
      <c r="Z1817" s="14">
        <f t="shared" si="570"/>
        <v>0</v>
      </c>
      <c r="AA1817" s="14">
        <f t="shared" si="571"/>
        <v>211.41000000000003</v>
      </c>
      <c r="AB1817" s="14">
        <f t="shared" si="573"/>
        <v>0</v>
      </c>
      <c r="AC1817" s="15">
        <f t="shared" si="572"/>
        <v>259.39999999999998</v>
      </c>
      <c r="AD1817" s="48">
        <f>(ROUND(AC1817-AC1809,1)/AC1809)</f>
        <v>1.4073494917904612E-2</v>
      </c>
      <c r="AE1817" s="113"/>
      <c r="AF1817" s="60"/>
      <c r="AH1817" s="20"/>
    </row>
    <row r="1818" spans="1:34">
      <c r="A1818" s="99" t="s">
        <v>835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32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121.5</v>
      </c>
      <c r="S1818" s="14">
        <f>(N1818/100)*(I1818*$I$12)+(N1818/100)*(J1818*$J$12)</f>
        <v>16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89.910000000000011</v>
      </c>
      <c r="X1818" s="14">
        <f t="shared" si="568"/>
        <v>48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211.41000000000003</v>
      </c>
      <c r="AC1818" s="15">
        <f t="shared" si="572"/>
        <v>259.39999999999998</v>
      </c>
      <c r="AD1818" s="48">
        <f>(ROUND(AC1818-AC1809,1)/AC1809)</f>
        <v>1.4073494917904612E-2</v>
      </c>
      <c r="AE1818" s="113"/>
      <c r="AF1818" s="60"/>
      <c r="AH1818" s="20"/>
    </row>
    <row r="1819" spans="1:34">
      <c r="A1819" s="99" t="s">
        <v>836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72</v>
      </c>
      <c r="O1819" s="14">
        <f>E1819*$E$13</f>
        <v>67.5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61.2</v>
      </c>
      <c r="T1819" s="14">
        <f>(O1819/100)*(K1819*$K$13)+(O1819/100)*(M1819*$M$13)</f>
        <v>57.375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133.19999999999999</v>
      </c>
      <c r="Y1819" s="14">
        <f t="shared" si="569"/>
        <v>124.875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258.10000000000002</v>
      </c>
      <c r="AD1819" s="48">
        <f>(ROUND(AC1819-AC1809,1)/AC1809)</f>
        <v>8.991399530883501E-3</v>
      </c>
      <c r="AE1819" s="113"/>
      <c r="AF1819" s="60"/>
      <c r="AH1819" s="20"/>
    </row>
    <row r="1820" spans="1:34">
      <c r="A1820" s="99" t="s">
        <v>837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112.5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135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247.5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247.5</v>
      </c>
      <c r="AD1820" s="48">
        <f>(ROUND(AC1820-AC1809,1)/AC1809)</f>
        <v>-3.2447224394057859E-2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112.5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135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247.5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247.5</v>
      </c>
      <c r="AD1821" s="48">
        <f>(ROUND(AC1821-AC1809,1)/AC1809)</f>
        <v>-3.2447224394057859E-2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72</v>
      </c>
      <c r="O1822" s="14">
        <f>E1822*$E$16</f>
        <v>67.5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95.4</v>
      </c>
      <c r="T1822" s="14">
        <f>(O1822/100)*(K1822*$K$16)</f>
        <v>67.5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167.4</v>
      </c>
      <c r="Y1822" s="14">
        <f t="shared" si="569"/>
        <v>135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302.39999999999998</v>
      </c>
      <c r="AD1822" s="48">
        <f>(ROUND(AC1822-AC1809,1)/AC1809)</f>
        <v>0.18217357310398749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72</v>
      </c>
      <c r="O1823" s="14">
        <f>E1823*$E$17</f>
        <v>67.5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82.08</v>
      </c>
      <c r="T1823" s="14">
        <f>(O1823/100)*(K1823*$K$17)</f>
        <v>67.5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154.07999999999998</v>
      </c>
      <c r="Y1823" s="14">
        <f t="shared" si="569"/>
        <v>135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289.10000000000002</v>
      </c>
      <c r="AD1823" s="48">
        <f>(ROUND(AC1823-AC1809,1)/AC1809)</f>
        <v>0.13017982799061764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88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110.00000000000001</v>
      </c>
      <c r="S1824" s="52">
        <f>(N1824/100)*(I1824*$I$3)+(N1824/100)*(J1824*$J$3)</f>
        <v>79.199999999999989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167.2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110.00000000000001</v>
      </c>
      <c r="AC1824" s="53">
        <f>ROUND(X1824+Y1824+Z1824+AA1824+AB1824,1)</f>
        <v>277.2</v>
      </c>
      <c r="AD1824" s="58"/>
      <c r="AE1824" s="113"/>
      <c r="AF1824" s="60"/>
      <c r="AH1824" s="20"/>
    </row>
    <row r="1825" spans="1:34">
      <c r="A1825" s="99" t="s">
        <v>803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72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90</v>
      </c>
      <c r="S1825" s="14">
        <f>(N1825/100)*(I1825*$I$4)+(N1825/100)*(J1825*$J$4)</f>
        <v>112.32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184.32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90</v>
      </c>
      <c r="AC1825" s="15">
        <f>ROUND(X1825+Y1825+Z1825+AA1825+AB1825,1)</f>
        <v>274.3</v>
      </c>
      <c r="AD1825" s="48">
        <f>(ROUND(AC1825-AC1824,1)/AC1824)</f>
        <v>-1.0461760461760462E-2</v>
      </c>
      <c r="AE1825" s="113"/>
      <c r="AF1825" s="60"/>
      <c r="AH1825" s="20"/>
    </row>
    <row r="1826" spans="1:34">
      <c r="A1826" s="99" t="s">
        <v>804</v>
      </c>
      <c r="B1826" s="93">
        <v>20</v>
      </c>
      <c r="C1826" s="21" t="s">
        <v>838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80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100</v>
      </c>
      <c r="S1826" s="14">
        <f>(N1826/100)*(I1826*$I$5)+(N1826/100)*(J1826*$J$5)</f>
        <v>72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152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100</v>
      </c>
      <c r="AC1826" s="15">
        <f t="shared" ref="AC1826:AC1838" si="578">ROUND(X1826+Y1826+Z1826+AA1826+AB1826,1)</f>
        <v>252</v>
      </c>
      <c r="AD1826" s="48">
        <f>(ROUND(AC1826-AC1824,1)/AC1824)</f>
        <v>-9.0909090909090912E-2</v>
      </c>
      <c r="AE1826" s="113" t="s">
        <v>802</v>
      </c>
      <c r="AF1826" s="60"/>
      <c r="AH1826" s="20"/>
    </row>
    <row r="1827" spans="1:34">
      <c r="A1827" s="99" t="s">
        <v>805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80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100</v>
      </c>
      <c r="S1827" s="14">
        <f>(N1827/100)*(I1827*$I$6)+(N1827/100)*(J1827*$J$6)</f>
        <v>72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152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100</v>
      </c>
      <c r="AC1827" s="15">
        <f t="shared" si="578"/>
        <v>252</v>
      </c>
      <c r="AD1827" s="48">
        <f>(ROUND(AC1827-AC1824,1)/AC1824)</f>
        <v>-9.0909090909090912E-2</v>
      </c>
      <c r="AE1827" s="113"/>
      <c r="AF1827" s="60"/>
      <c r="AH1827" s="20"/>
    </row>
    <row r="1828" spans="1:34">
      <c r="A1828" s="99" t="s">
        <v>806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80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100</v>
      </c>
      <c r="S1828" s="14">
        <f>(N1828/100)*(I1828*$I$7)+(N1828/100)*(J1828*$J$7)</f>
        <v>72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152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100</v>
      </c>
      <c r="AC1828" s="15">
        <f t="shared" si="578"/>
        <v>252</v>
      </c>
      <c r="AD1828" s="48">
        <f>(ROUND(AC1828-AC1824,1)/AC1824)</f>
        <v>-9.0909090909090912E-2</v>
      </c>
      <c r="AE1828" s="113"/>
      <c r="AF1828" s="60"/>
      <c r="AH1828" s="20"/>
    </row>
    <row r="1829" spans="1:34">
      <c r="A1829" s="99" t="s">
        <v>656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80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100</v>
      </c>
      <c r="S1829" s="14">
        <f>(N1829/100)*(I1829*$I$8)+(N1829/100)*(J1829*$J$8)</f>
        <v>72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152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100</v>
      </c>
      <c r="AC1829" s="15">
        <f t="shared" si="578"/>
        <v>252</v>
      </c>
      <c r="AD1829" s="48">
        <f>(ROUND(AC1829-AC1824,1)/AC1824)</f>
        <v>-9.0909090909090912E-2</v>
      </c>
      <c r="AE1829" s="113"/>
      <c r="AF1829" s="60"/>
      <c r="AH1829" s="20"/>
    </row>
    <row r="1830" spans="1:34">
      <c r="A1830" s="99" t="s">
        <v>597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32</v>
      </c>
      <c r="O1830" s="14">
        <f>E1830*$E$9</f>
        <v>126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28.799999999999997</v>
      </c>
      <c r="T1830" s="14">
        <f>(O1830/100)*(K1830*$K$9)</f>
        <v>88.2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60.8</v>
      </c>
      <c r="Y1830" s="14">
        <f t="shared" si="575"/>
        <v>214.2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275</v>
      </c>
      <c r="AD1830" s="48">
        <f>(ROUND(AC1830-AC1824,1)/AC1824)</f>
        <v>-7.9365079365079378E-3</v>
      </c>
      <c r="AE1830" s="113"/>
      <c r="AF1830" s="60"/>
      <c r="AH1830" s="20"/>
    </row>
    <row r="1831" spans="1:34">
      <c r="A1831" s="99" t="s">
        <v>833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32</v>
      </c>
      <c r="O1831" s="14">
        <f>E1831*$E$10</f>
        <v>0</v>
      </c>
      <c r="P1831" s="14">
        <f>F1831*$F$10</f>
        <v>126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28.799999999999997</v>
      </c>
      <c r="T1831" s="14">
        <f>(O1831/100)*(K1831*$J$10)</f>
        <v>0</v>
      </c>
      <c r="U1831" s="14">
        <f>(P1831/100)*(K1831*$K$10)+(P1831/100)*(L1831*$L$10)</f>
        <v>88.2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60.8</v>
      </c>
      <c r="Y1831" s="14">
        <f t="shared" si="575"/>
        <v>0</v>
      </c>
      <c r="Z1831" s="14">
        <f t="shared" si="576"/>
        <v>214.2</v>
      </c>
      <c r="AA1831" s="14">
        <f t="shared" si="577"/>
        <v>0</v>
      </c>
      <c r="AB1831" s="14">
        <f t="shared" si="579"/>
        <v>0</v>
      </c>
      <c r="AC1831" s="15">
        <f t="shared" si="578"/>
        <v>275</v>
      </c>
      <c r="AD1831" s="48">
        <f>(ROUND(AC1831-AC1824,1)/AC1824)</f>
        <v>-7.9365079365079378E-3</v>
      </c>
      <c r="AE1831" s="113"/>
      <c r="AF1831" s="60"/>
      <c r="AH1831" s="20"/>
    </row>
    <row r="1832" spans="1:34">
      <c r="A1832" s="99" t="s">
        <v>834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32</v>
      </c>
      <c r="O1832" s="14">
        <f>E1832*$E$11</f>
        <v>0</v>
      </c>
      <c r="P1832" s="14">
        <f>F1832*$F$11</f>
        <v>0</v>
      </c>
      <c r="Q1832" s="14">
        <f>G1832*$G$11</f>
        <v>126</v>
      </c>
      <c r="R1832" s="14">
        <f>H1832*$H$11</f>
        <v>0</v>
      </c>
      <c r="S1832" s="14">
        <f>(N1832/100)*(I1832*$I$11)+(N1832/100)*(J1832*$J$11)</f>
        <v>28.799999999999997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88.2</v>
      </c>
      <c r="W1832" s="14">
        <f>(R1832/100)*(K1832*$K$11)+(R1832/100)*(L1832*$L$11)</f>
        <v>0</v>
      </c>
      <c r="X1832" s="14">
        <f t="shared" si="574"/>
        <v>60.8</v>
      </c>
      <c r="Y1832" s="14">
        <f t="shared" si="575"/>
        <v>0</v>
      </c>
      <c r="Z1832" s="14">
        <f t="shared" si="576"/>
        <v>0</v>
      </c>
      <c r="AA1832" s="14">
        <f t="shared" si="577"/>
        <v>214.2</v>
      </c>
      <c r="AB1832" s="14">
        <f t="shared" si="579"/>
        <v>0</v>
      </c>
      <c r="AC1832" s="15">
        <f t="shared" si="578"/>
        <v>275</v>
      </c>
      <c r="AD1832" s="48">
        <f>(ROUND(AC1832-AC1824,1)/AC1824)</f>
        <v>-7.9365079365079378E-3</v>
      </c>
      <c r="AE1832" s="113"/>
      <c r="AF1832" s="60"/>
      <c r="AH1832" s="20"/>
    </row>
    <row r="1833" spans="1:34">
      <c r="A1833" s="99" t="s">
        <v>835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32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126</v>
      </c>
      <c r="S1833" s="14">
        <f>(N1833/100)*(I1833*$I$12)+(N1833/100)*(J1833*$J$12)</f>
        <v>28.799999999999997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88.2</v>
      </c>
      <c r="X1833" s="14">
        <f t="shared" si="574"/>
        <v>60.8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214.2</v>
      </c>
      <c r="AC1833" s="15">
        <f t="shared" si="578"/>
        <v>275</v>
      </c>
      <c r="AD1833" s="48">
        <f>(ROUND(AC1833-AC1824,1)/AC1824)</f>
        <v>-7.9365079365079378E-3</v>
      </c>
      <c r="AE1833" s="113"/>
      <c r="AF1833" s="60"/>
      <c r="AH1833" s="20"/>
    </row>
    <row r="1834" spans="1:34">
      <c r="A1834" s="99" t="s">
        <v>836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72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90</v>
      </c>
      <c r="S1834" s="14">
        <f>(N1834/100)*(I1834*$I$14)+(N1834/100)*(J1834*$J$14)+(N1834/100)*(M1834*$M$14)</f>
        <v>86.399999999999991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27</v>
      </c>
      <c r="X1834" s="14">
        <f t="shared" si="574"/>
        <v>158.39999999999998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117</v>
      </c>
      <c r="AC1834" s="15">
        <f t="shared" si="578"/>
        <v>275.39999999999998</v>
      </c>
      <c r="AD1834" s="48">
        <f>(ROUND(AC1834-AC1824,1)/AC1824)</f>
        <v>-6.4935064935064939E-3</v>
      </c>
      <c r="AE1834" s="113"/>
      <c r="AF1834" s="60"/>
      <c r="AH1834" s="20"/>
    </row>
    <row r="1835" spans="1:34">
      <c r="A1835" s="99" t="s">
        <v>837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99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158.39999999999998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257.39999999999998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257.39999999999998</v>
      </c>
      <c r="AD1835" s="48">
        <f>(ROUND(AC1835-AC1824,1)/AC1824)</f>
        <v>-7.1428571428571438E-2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99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158.39999999999998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257.39999999999998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257.39999999999998</v>
      </c>
      <c r="AD1836" s="48">
        <f>(ROUND(AC1836-AC1824,1)/AC1824)</f>
        <v>-7.1428571428571438E-2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72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90</v>
      </c>
      <c r="S1837" s="14">
        <f>(N1837/100)*(I1837*$I$16)+(N1837/100)*(J1837*$J$16)</f>
        <v>129.6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201.6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90</v>
      </c>
      <c r="AC1837" s="15">
        <f t="shared" si="578"/>
        <v>291.60000000000002</v>
      </c>
      <c r="AD1837" s="48">
        <f>(ROUND(AC1837-AC1824,1)/AC1824)</f>
        <v>5.1948051948051951E-2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72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90</v>
      </c>
      <c r="S1838" s="14">
        <f>(N1838/100)*(I1838*$I$17)+(N1838/100)*(J1838*$J$17)</f>
        <v>119.88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191.88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90</v>
      </c>
      <c r="AC1838" s="15">
        <f t="shared" si="578"/>
        <v>281.89999999999998</v>
      </c>
      <c r="AD1838" s="48">
        <f>(ROUND(AC1838-AC1824,1)/AC1824)</f>
        <v>1.6955266955266956E-2</v>
      </c>
      <c r="AE1838" s="113"/>
      <c r="AF1838" s="60"/>
      <c r="AH1838" s="20"/>
    </row>
    <row r="1839" spans="1:34">
      <c r="A1839" s="106" t="s">
        <v>0</v>
      </c>
      <c r="B1839" s="90" t="s">
        <v>534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99.000000000000014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99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198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198</v>
      </c>
      <c r="AD1839" s="58"/>
      <c r="AE1839" s="113"/>
      <c r="AF1839" s="60"/>
      <c r="AH1839" s="20"/>
    </row>
    <row r="1840" spans="1:34">
      <c r="A1840" s="99" t="s">
        <v>803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81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129.27600000000001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210.27600000000001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210.3</v>
      </c>
      <c r="AD1840" s="48">
        <f>(ROUND(AC1840-AC1839,1)/AC1839)</f>
        <v>6.2121212121212126E-2</v>
      </c>
      <c r="AE1840" s="113"/>
      <c r="AF1840" s="60"/>
      <c r="AH1840" s="20"/>
    </row>
    <row r="1841" spans="1:34">
      <c r="A1841" s="99" t="s">
        <v>804</v>
      </c>
      <c r="B1841" s="91">
        <v>25</v>
      </c>
      <c r="C1841" s="21" t="s">
        <v>838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90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90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180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180</v>
      </c>
      <c r="AD1841" s="48">
        <f>(ROUND(AC1841-AC1839,1)/AC1839)</f>
        <v>-9.0909090909090912E-2</v>
      </c>
      <c r="AE1841" s="113" t="s">
        <v>802</v>
      </c>
      <c r="AF1841" s="60"/>
      <c r="AH1841" s="20"/>
    </row>
    <row r="1842" spans="1:34">
      <c r="A1842" s="99" t="s">
        <v>805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90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90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180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180</v>
      </c>
      <c r="AD1842" s="48">
        <f>(ROUND(AC1842-AC1839,1)/AC1839)</f>
        <v>-9.0909090909090912E-2</v>
      </c>
      <c r="AE1842" s="113"/>
      <c r="AF1842" s="60"/>
      <c r="AH1842" s="20"/>
    </row>
    <row r="1843" spans="1:34">
      <c r="A1843" s="99" t="s">
        <v>806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90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90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180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180</v>
      </c>
      <c r="AD1843" s="48">
        <f>(ROUND(AC1843-AC1839,1)/AC1839)</f>
        <v>-9.0909090909090912E-2</v>
      </c>
      <c r="AE1843" s="113"/>
      <c r="AF1843" s="60"/>
      <c r="AH1843" s="20"/>
    </row>
    <row r="1844" spans="1:34">
      <c r="A1844" s="99" t="s">
        <v>656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90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90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180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180</v>
      </c>
      <c r="AD1844" s="48">
        <f>(ROUND(AC1844-AC1839,1)/AC1839)</f>
        <v>-9.0909090909090912E-2</v>
      </c>
      <c r="AE1844" s="113"/>
      <c r="AF1844" s="60"/>
      <c r="AH1844" s="20"/>
    </row>
    <row r="1845" spans="1:34">
      <c r="A1845" s="99" t="s">
        <v>597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36</v>
      </c>
      <c r="O1845" s="14">
        <f>E1845*$E$9</f>
        <v>81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36</v>
      </c>
      <c r="T1845" s="14">
        <f>(O1845/100)*(K1845*$K$9)</f>
        <v>85.050000000000011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72</v>
      </c>
      <c r="Y1845" s="14">
        <f t="shared" si="581"/>
        <v>166.05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238.1</v>
      </c>
      <c r="AD1845" s="48">
        <f>(ROUND(AC1845-AC1839,1)/AC1839)</f>
        <v>0.20252525252525252</v>
      </c>
      <c r="AE1845" s="113"/>
      <c r="AF1845" s="60"/>
      <c r="AH1845" s="20"/>
    </row>
    <row r="1846" spans="1:34">
      <c r="A1846" s="99" t="s">
        <v>833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36</v>
      </c>
      <c r="O1846" s="14">
        <f>E1846*$E$10</f>
        <v>0</v>
      </c>
      <c r="P1846" s="14">
        <f>F1846*$F$10</f>
        <v>81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36</v>
      </c>
      <c r="T1846" s="14">
        <f>(O1846/100)*(K1846*$J$10)</f>
        <v>0</v>
      </c>
      <c r="U1846" s="14">
        <f>(P1846/100)*(K1846*$K$10)+(P1846/100)*(L1846*$L$10)</f>
        <v>85.050000000000011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72</v>
      </c>
      <c r="Y1846" s="14">
        <f t="shared" si="581"/>
        <v>0</v>
      </c>
      <c r="Z1846" s="14">
        <f t="shared" si="582"/>
        <v>166.05</v>
      </c>
      <c r="AA1846" s="14">
        <f t="shared" si="583"/>
        <v>0</v>
      </c>
      <c r="AB1846" s="14">
        <f t="shared" si="585"/>
        <v>0</v>
      </c>
      <c r="AC1846" s="15">
        <f t="shared" si="584"/>
        <v>238.1</v>
      </c>
      <c r="AD1846" s="48">
        <f>(ROUND(AC1846-AC1839,1)/AC1839)</f>
        <v>0.20252525252525252</v>
      </c>
      <c r="AE1846" s="113"/>
      <c r="AF1846" s="60"/>
      <c r="AH1846" s="20"/>
    </row>
    <row r="1847" spans="1:34">
      <c r="A1847" s="99" t="s">
        <v>834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36</v>
      </c>
      <c r="O1847" s="14">
        <f>E1847*$E$11</f>
        <v>0</v>
      </c>
      <c r="P1847" s="14">
        <f>F1847*$F$11</f>
        <v>0</v>
      </c>
      <c r="Q1847" s="14">
        <f>G1847*$G$11</f>
        <v>81</v>
      </c>
      <c r="R1847" s="14">
        <f>H1847*$H$11</f>
        <v>0</v>
      </c>
      <c r="S1847" s="14">
        <f>(N1847/100)*(I1847*$I$11)+(N1847/100)*(J1847*$J$11)</f>
        <v>36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85.050000000000011</v>
      </c>
      <c r="W1847" s="14">
        <f>(R1847/100)*(K1847*$K$11)+(R1847/100)*(L1847*$L$11)</f>
        <v>0</v>
      </c>
      <c r="X1847" s="14">
        <f t="shared" si="580"/>
        <v>72</v>
      </c>
      <c r="Y1847" s="14">
        <f t="shared" si="581"/>
        <v>0</v>
      </c>
      <c r="Z1847" s="14">
        <f t="shared" si="582"/>
        <v>0</v>
      </c>
      <c r="AA1847" s="14">
        <f t="shared" si="583"/>
        <v>166.05</v>
      </c>
      <c r="AB1847" s="14">
        <f t="shared" si="585"/>
        <v>0</v>
      </c>
      <c r="AC1847" s="15">
        <f t="shared" si="584"/>
        <v>238.1</v>
      </c>
      <c r="AD1847" s="48">
        <f>(ROUND(AC1847-AC1839,1)/AC1839)</f>
        <v>0.20252525252525252</v>
      </c>
      <c r="AE1847" s="113"/>
      <c r="AF1847" s="60"/>
      <c r="AH1847" s="20"/>
    </row>
    <row r="1848" spans="1:34">
      <c r="A1848" s="99" t="s">
        <v>835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36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81</v>
      </c>
      <c r="S1848" s="14">
        <f>(N1848/100)*(I1848*$I$12)+(N1848/100)*(J1848*$J$12)</f>
        <v>36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85.050000000000011</v>
      </c>
      <c r="X1848" s="14">
        <f t="shared" si="580"/>
        <v>72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166.05</v>
      </c>
      <c r="AC1848" s="15">
        <f t="shared" si="584"/>
        <v>238.1</v>
      </c>
      <c r="AD1848" s="48">
        <f>(ROUND(AC1848-AC1839,1)/AC1839)</f>
        <v>0.20252525252525252</v>
      </c>
      <c r="AE1848" s="113"/>
      <c r="AF1848" s="60"/>
      <c r="AH1848" s="20"/>
    </row>
    <row r="1849" spans="1:34">
      <c r="A1849" s="99" t="s">
        <v>836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81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145.80000000000001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226.8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226.8</v>
      </c>
      <c r="AD1849" s="48">
        <f>(ROUND(AC1849-AC1839,1)/AC1839)</f>
        <v>0.14545454545454545</v>
      </c>
      <c r="AE1849" s="113"/>
      <c r="AF1849" s="60"/>
      <c r="AH1849" s="20"/>
    </row>
    <row r="1850" spans="1:34">
      <c r="A1850" s="99" t="s">
        <v>837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81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145.80000000000001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226.8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226.8</v>
      </c>
      <c r="AD1850" s="48">
        <f>(ROUND(AC1850-AC1839,1)/AC1839)</f>
        <v>0.14545454545454545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81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145.80000000000001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226.8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226.8</v>
      </c>
      <c r="AD1851" s="48">
        <f>(ROUND(AC1851-AC1839,1)/AC1839)</f>
        <v>0.14545454545454545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81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140.13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221.13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221.1</v>
      </c>
      <c r="AD1852" s="48">
        <f>(ROUND(AC1852-AC1839,1)/AC1839)</f>
        <v>0.11666666666666667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81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141.34500000000003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222.34500000000003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222.3</v>
      </c>
      <c r="AD1853" s="48">
        <f>(ROUND(AC1853-AC1839,1)/AC1839)</f>
        <v>0.12272727272727273</v>
      </c>
      <c r="AE1853" s="113"/>
      <c r="AF1853" s="60"/>
      <c r="AH1853" s="20"/>
    </row>
    <row r="1854" spans="1:34">
      <c r="A1854" s="106" t="s">
        <v>0</v>
      </c>
      <c r="B1854" s="92" t="s">
        <v>584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66</v>
      </c>
      <c r="O1854" s="52">
        <f>E1854*$E$3</f>
        <v>0</v>
      </c>
      <c r="P1854" s="52">
        <f>F1854*$F$3</f>
        <v>165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26.400000000000002</v>
      </c>
      <c r="T1854" s="52">
        <f>(O1854/100)*(K1854*$K$3)</f>
        <v>0</v>
      </c>
      <c r="U1854" s="52">
        <f>(P1854/100)*(K1854*$K$3)+(P1854/100)*(L1854*$L$3)</f>
        <v>66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92.4</v>
      </c>
      <c r="Y1854" s="52">
        <f>O1854+T1854</f>
        <v>0</v>
      </c>
      <c r="Z1854" s="52">
        <f>P1854+U1854</f>
        <v>231</v>
      </c>
      <c r="AA1854" s="52">
        <f>Q1854+V1854</f>
        <v>0</v>
      </c>
      <c r="AB1854" s="52">
        <f>R1854+W1854</f>
        <v>0</v>
      </c>
      <c r="AC1854" s="53">
        <f>ROUND(X1854+Y1854+Z1854+AA1854+AB1854,1)</f>
        <v>323.39999999999998</v>
      </c>
      <c r="AD1854" s="58"/>
      <c r="AE1854" s="113"/>
      <c r="AF1854" s="60"/>
      <c r="AH1854" s="20"/>
    </row>
    <row r="1855" spans="1:34">
      <c r="A1855" s="99" t="s">
        <v>803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54</v>
      </c>
      <c r="O1855" s="14">
        <f>E1855*$E$4</f>
        <v>0</v>
      </c>
      <c r="P1855" s="14">
        <f>F1855*$F$4</f>
        <v>135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64.800000000000011</v>
      </c>
      <c r="T1855" s="14">
        <f>(O1855/100)*(K1855*$K$4)</f>
        <v>0</v>
      </c>
      <c r="U1855" s="14">
        <f>(P1855/100)*(K1855*$K$4)+(P1855/100)*(L1855*$L$4)</f>
        <v>54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118.80000000000001</v>
      </c>
      <c r="Y1855" s="14">
        <f t="shared" ref="Y1855:Y1868" si="587">O1855+T1855</f>
        <v>0</v>
      </c>
      <c r="Z1855" s="14">
        <f t="shared" ref="Z1855:Z1868" si="588">P1855+U1855</f>
        <v>189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307.8</v>
      </c>
      <c r="AD1855" s="48">
        <f>(ROUND(AC1855-AC1854,1)/AC1854)</f>
        <v>-4.8237476808905382E-2</v>
      </c>
      <c r="AE1855" s="113"/>
      <c r="AF1855" s="60"/>
      <c r="AH1855" s="20"/>
    </row>
    <row r="1856" spans="1:34">
      <c r="A1856" s="99" t="s">
        <v>804</v>
      </c>
      <c r="B1856" s="93">
        <v>18</v>
      </c>
      <c r="C1856" s="21" t="s">
        <v>838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60</v>
      </c>
      <c r="O1856" s="14">
        <f>E1856*$E$5</f>
        <v>0</v>
      </c>
      <c r="P1856" s="14">
        <f>F1856*$F$5</f>
        <v>150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24</v>
      </c>
      <c r="T1856" s="14">
        <f>(O1856/100)*(K1856*$K$5)</f>
        <v>0</v>
      </c>
      <c r="U1856" s="14">
        <f>(P1856/100)*(K1856*$K$5)+(P1856/100)*(L1856*$L$5)</f>
        <v>60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84</v>
      </c>
      <c r="Y1856" s="14">
        <f t="shared" si="587"/>
        <v>0</v>
      </c>
      <c r="Z1856" s="14">
        <f t="shared" si="588"/>
        <v>210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294</v>
      </c>
      <c r="AD1856" s="48">
        <f>(ROUND(AC1856-AC1854,1)/AC1854)</f>
        <v>-9.0909090909090912E-2</v>
      </c>
      <c r="AE1856" s="113" t="s">
        <v>802</v>
      </c>
      <c r="AF1856" s="60"/>
      <c r="AH1856" s="20"/>
    </row>
    <row r="1857" spans="1:34">
      <c r="A1857" s="99" t="s">
        <v>805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60</v>
      </c>
      <c r="O1857" s="14">
        <f>E1857*$E$6</f>
        <v>0</v>
      </c>
      <c r="P1857" s="14">
        <f>F1857*$F$6</f>
        <v>150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24</v>
      </c>
      <c r="T1857" s="14">
        <f>(O1857/100)*(K1857*$K$6)</f>
        <v>0</v>
      </c>
      <c r="U1857" s="14">
        <f>(P1857/100)*(K1857*$K$6)+(P1857/100)*(L1857*$L$6)</f>
        <v>60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84</v>
      </c>
      <c r="Y1857" s="14">
        <f t="shared" si="587"/>
        <v>0</v>
      </c>
      <c r="Z1857" s="14">
        <f t="shared" si="588"/>
        <v>210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294</v>
      </c>
      <c r="AD1857" s="48">
        <f>(ROUND(AC1857-AC1854,1)/AC1854)</f>
        <v>-9.0909090909090912E-2</v>
      </c>
      <c r="AE1857" s="113"/>
      <c r="AF1857" s="60"/>
      <c r="AH1857" s="20"/>
    </row>
    <row r="1858" spans="1:34">
      <c r="A1858" s="99" t="s">
        <v>806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60</v>
      </c>
      <c r="O1858" s="14">
        <f>E1858*$E$7</f>
        <v>0</v>
      </c>
      <c r="P1858" s="14">
        <f>F1858*$F$7</f>
        <v>150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24</v>
      </c>
      <c r="T1858" s="14">
        <f>(O1858/100)*(K1858*$K$7)</f>
        <v>0</v>
      </c>
      <c r="U1858" s="14">
        <f>(P1858/100)*(K1858*$K$7)+(P1858/100)*(L1858*$L$7)</f>
        <v>60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84</v>
      </c>
      <c r="Y1858" s="14">
        <f t="shared" si="587"/>
        <v>0</v>
      </c>
      <c r="Z1858" s="14">
        <f t="shared" si="588"/>
        <v>210</v>
      </c>
      <c r="AA1858" s="14">
        <f t="shared" si="589"/>
        <v>0</v>
      </c>
      <c r="AB1858" s="14">
        <f t="shared" si="591"/>
        <v>0</v>
      </c>
      <c r="AC1858" s="15">
        <f t="shared" si="590"/>
        <v>294</v>
      </c>
      <c r="AD1858" s="48">
        <f>(ROUND(AC1858-AC1854,1)/AC1854)</f>
        <v>-9.0909090909090912E-2</v>
      </c>
      <c r="AE1858" s="113"/>
      <c r="AF1858" s="60"/>
      <c r="AH1858" s="20"/>
    </row>
    <row r="1859" spans="1:34">
      <c r="A1859" s="99" t="s">
        <v>656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60</v>
      </c>
      <c r="O1859" s="14">
        <f>E1859*$E$8</f>
        <v>0</v>
      </c>
      <c r="P1859" s="14">
        <f>F1859*$F$8</f>
        <v>150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24</v>
      </c>
      <c r="T1859" s="14">
        <f>(O1859/100)*(K1859*$K$8)</f>
        <v>0</v>
      </c>
      <c r="U1859" s="14">
        <f>(P1859/100)*(K1859*$K$8)+(P1859/100)*(L1859*$L$8)</f>
        <v>60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84</v>
      </c>
      <c r="Y1859" s="14">
        <f t="shared" si="587"/>
        <v>0</v>
      </c>
      <c r="Z1859" s="14">
        <f t="shared" si="588"/>
        <v>210</v>
      </c>
      <c r="AA1859" s="14">
        <f t="shared" si="589"/>
        <v>0</v>
      </c>
      <c r="AB1859" s="14">
        <f t="shared" si="591"/>
        <v>0</v>
      </c>
      <c r="AC1859" s="15">
        <f t="shared" si="590"/>
        <v>294</v>
      </c>
      <c r="AD1859" s="48">
        <f>(ROUND(AC1859-AC1854,1)/AC1854)</f>
        <v>-9.0909090909090912E-2</v>
      </c>
      <c r="AE1859" s="113"/>
      <c r="AF1859" s="60"/>
      <c r="AH1859" s="20"/>
    </row>
    <row r="1860" spans="1:34">
      <c r="A1860" s="99" t="s">
        <v>597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24</v>
      </c>
      <c r="O1860" s="14">
        <f>E1860*$E$9</f>
        <v>162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9.6</v>
      </c>
      <c r="T1860" s="14">
        <f>(O1860/100)*(K1860*$K$9)</f>
        <v>113.4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33.6</v>
      </c>
      <c r="Y1860" s="14">
        <f t="shared" si="587"/>
        <v>275.39999999999998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309</v>
      </c>
      <c r="AD1860" s="48">
        <f>(ROUND(AC1860-AC1854,1)/AC1854)</f>
        <v>-4.4526901669758819E-2</v>
      </c>
      <c r="AE1860" s="113"/>
      <c r="AF1860" s="60"/>
      <c r="AH1860" s="20"/>
    </row>
    <row r="1861" spans="1:34">
      <c r="A1861" s="99" t="s">
        <v>833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24</v>
      </c>
      <c r="O1861" s="14">
        <f>E1861*$E$10</f>
        <v>0</v>
      </c>
      <c r="P1861" s="14">
        <f>F1861*$F$10</f>
        <v>162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9.6</v>
      </c>
      <c r="T1861" s="14">
        <f>(O1861/100)*(K1861*$J$10)</f>
        <v>0</v>
      </c>
      <c r="U1861" s="14">
        <f>(P1861/100)*(K1861*$K$10)+(P1861/100)*(L1861*$L$10)</f>
        <v>113.4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33.6</v>
      </c>
      <c r="Y1861" s="14">
        <f t="shared" si="587"/>
        <v>0</v>
      </c>
      <c r="Z1861" s="14">
        <f t="shared" si="588"/>
        <v>275.39999999999998</v>
      </c>
      <c r="AA1861" s="14">
        <f t="shared" si="589"/>
        <v>0</v>
      </c>
      <c r="AB1861" s="14">
        <f t="shared" si="591"/>
        <v>0</v>
      </c>
      <c r="AC1861" s="15">
        <f t="shared" si="590"/>
        <v>309</v>
      </c>
      <c r="AD1861" s="48">
        <f>(ROUND(AC1861-AC1854,1)/AC1854)</f>
        <v>-4.4526901669758819E-2</v>
      </c>
      <c r="AE1861" s="113"/>
      <c r="AF1861" s="60"/>
      <c r="AH1861" s="20"/>
    </row>
    <row r="1862" spans="1:34">
      <c r="A1862" s="99" t="s">
        <v>834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24</v>
      </c>
      <c r="O1862" s="14">
        <f>E1862*$E$11</f>
        <v>0</v>
      </c>
      <c r="P1862" s="14">
        <f>F1862*$F$11</f>
        <v>0</v>
      </c>
      <c r="Q1862" s="14">
        <f>G1862*$G$11</f>
        <v>162</v>
      </c>
      <c r="R1862" s="14">
        <f>H1862*$H$11</f>
        <v>0</v>
      </c>
      <c r="S1862" s="14">
        <f>(N1862/100)*(I1862*$I$11)+(N1862/100)*(J1862*$J$11)</f>
        <v>9.6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113.4</v>
      </c>
      <c r="W1862" s="14">
        <f>(R1862/100)*(K1862*$K$11)+(R1862/100)*(L1862*$L$11)</f>
        <v>0</v>
      </c>
      <c r="X1862" s="14">
        <f t="shared" si="586"/>
        <v>33.6</v>
      </c>
      <c r="Y1862" s="14">
        <f t="shared" si="587"/>
        <v>0</v>
      </c>
      <c r="Z1862" s="14">
        <f t="shared" si="588"/>
        <v>0</v>
      </c>
      <c r="AA1862" s="14">
        <f t="shared" si="589"/>
        <v>275.39999999999998</v>
      </c>
      <c r="AB1862" s="14">
        <f t="shared" si="591"/>
        <v>0</v>
      </c>
      <c r="AC1862" s="15">
        <f t="shared" si="590"/>
        <v>309</v>
      </c>
      <c r="AD1862" s="48">
        <f>(ROUND(AC1862-AC1854,1)/AC1854)</f>
        <v>-4.4526901669758819E-2</v>
      </c>
      <c r="AE1862" s="113"/>
      <c r="AF1862" s="60"/>
      <c r="AH1862" s="20"/>
    </row>
    <row r="1863" spans="1:34">
      <c r="A1863" s="99" t="s">
        <v>835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24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162</v>
      </c>
      <c r="S1863" s="14">
        <f>(N1863/100)*(I1863*$I$12)+(N1863/100)*(J1863*$J$12)</f>
        <v>9.6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113.4</v>
      </c>
      <c r="X1863" s="14">
        <f t="shared" si="586"/>
        <v>33.6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275.39999999999998</v>
      </c>
      <c r="AC1863" s="15">
        <f t="shared" si="590"/>
        <v>309</v>
      </c>
      <c r="AD1863" s="48">
        <f>(ROUND(AC1863-AC1854,1)/AC1854)</f>
        <v>-4.4526901669758819E-2</v>
      </c>
      <c r="AE1863" s="113"/>
      <c r="AF1863" s="60"/>
      <c r="AH1863" s="20"/>
    </row>
    <row r="1864" spans="1:34">
      <c r="A1864" s="99" t="s">
        <v>836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54</v>
      </c>
      <c r="O1864" s="14">
        <f>E1864*$E$13</f>
        <v>0</v>
      </c>
      <c r="P1864" s="14">
        <f>F1864*$F$13</f>
        <v>135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43.2</v>
      </c>
      <c r="T1864" s="14">
        <f>(O1864/100)*(K1864*$K$13)+(O1864/100)*(M1864*$M$13)</f>
        <v>0</v>
      </c>
      <c r="U1864" s="14">
        <f>(P1864/100)*(K1864*$K$13)+(P1864/100)*(L1864*$L$13)+(P1864/100)*(M1864*$M$13)</f>
        <v>81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97.2</v>
      </c>
      <c r="Y1864" s="14">
        <f t="shared" si="587"/>
        <v>0</v>
      </c>
      <c r="Z1864" s="14">
        <f t="shared" si="588"/>
        <v>216</v>
      </c>
      <c r="AA1864" s="14">
        <f t="shared" si="589"/>
        <v>0</v>
      </c>
      <c r="AB1864" s="14">
        <f t="shared" si="591"/>
        <v>0</v>
      </c>
      <c r="AC1864" s="15">
        <f t="shared" si="590"/>
        <v>313.2</v>
      </c>
      <c r="AD1864" s="48">
        <f>(ROUND(AC1864-AC1854,1)/AC1854)</f>
        <v>-3.1539888682745827E-2</v>
      </c>
      <c r="AE1864" s="113"/>
      <c r="AF1864" s="60"/>
      <c r="AH1864" s="20"/>
    </row>
    <row r="1865" spans="1:34">
      <c r="A1865" s="99" t="s">
        <v>837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162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297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297</v>
      </c>
      <c r="AD1865" s="48">
        <f>(ROUND(AC1865-AC1854,1)/AC1854)</f>
        <v>-8.1632653061224497E-2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162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297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297</v>
      </c>
      <c r="AD1866" s="48">
        <f>(ROUND(AC1866-AC1854,1)/AC1854)</f>
        <v>-8.1632653061224497E-2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54</v>
      </c>
      <c r="O1867" s="14">
        <f>E1867*$E$16</f>
        <v>0</v>
      </c>
      <c r="P1867" s="14">
        <f>F1867*$F$16</f>
        <v>135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74.250000000000014</v>
      </c>
      <c r="T1867" s="14">
        <f>(O1867/100)*(K1867*$K$16)</f>
        <v>0</v>
      </c>
      <c r="U1867" s="14">
        <f>(P1867/100)*(K1867*$K$16)+(P1867/100)*(L1867*$L$16)</f>
        <v>108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128.25</v>
      </c>
      <c r="Y1867" s="14">
        <f t="shared" si="587"/>
        <v>0</v>
      </c>
      <c r="Z1867" s="14">
        <f t="shared" si="588"/>
        <v>243</v>
      </c>
      <c r="AA1867" s="14">
        <f t="shared" si="589"/>
        <v>0</v>
      </c>
      <c r="AB1867" s="14">
        <f t="shared" si="591"/>
        <v>0</v>
      </c>
      <c r="AC1867" s="15">
        <f t="shared" si="590"/>
        <v>371.3</v>
      </c>
      <c r="AD1867" s="48">
        <f>(ROUND(AC1867-AC1854,1)/AC1854)</f>
        <v>0.14811379097093383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54</v>
      </c>
      <c r="O1868" s="14">
        <f>E1868*$E$17</f>
        <v>0</v>
      </c>
      <c r="P1868" s="14">
        <f>F1868*$F$17</f>
        <v>135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60.750000000000007</v>
      </c>
      <c r="T1868" s="14">
        <f>(O1868/100)*(K1868*$K$17)</f>
        <v>0</v>
      </c>
      <c r="U1868" s="14">
        <f>(P1868/100)*(K1868*$K$17)+(P1868/100)*(L1868*$L$17)</f>
        <v>108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114.75</v>
      </c>
      <c r="Y1868" s="14">
        <f t="shared" si="587"/>
        <v>0</v>
      </c>
      <c r="Z1868" s="14">
        <f t="shared" si="588"/>
        <v>243</v>
      </c>
      <c r="AA1868" s="14">
        <f t="shared" si="589"/>
        <v>0</v>
      </c>
      <c r="AB1868" s="14">
        <f t="shared" si="591"/>
        <v>0</v>
      </c>
      <c r="AC1868" s="15">
        <f t="shared" si="590"/>
        <v>357.8</v>
      </c>
      <c r="AD1868" s="48">
        <f>(ROUND(AC1868-AC1854,1)/AC1854)</f>
        <v>0.10636982065553495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125.4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87.78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213.18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213.2</v>
      </c>
      <c r="AD1869" s="58"/>
      <c r="AE1869" s="113"/>
      <c r="AF1869" s="60"/>
      <c r="AH1869" s="20"/>
    </row>
    <row r="1870" spans="1:34">
      <c r="A1870" s="99" t="s">
        <v>803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102.60000000000001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123.12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225.72000000000003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225.7</v>
      </c>
      <c r="AD1870" s="48">
        <f>(ROUND(AC1870-AC1869,1)/AC1869)</f>
        <v>5.8630393996247657E-2</v>
      </c>
      <c r="AE1870" s="113"/>
      <c r="AF1870" s="60"/>
      <c r="AH1870" s="20"/>
    </row>
    <row r="1871" spans="1:34">
      <c r="A1871" s="99" t="s">
        <v>804</v>
      </c>
      <c r="B1871" s="91">
        <v>25</v>
      </c>
      <c r="C1871" s="21" t="s">
        <v>838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114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79.799999999999983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193.79999999999998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193.8</v>
      </c>
      <c r="AD1871" s="48">
        <f>(ROUND(AC1871-AC1869,1)/AC1869)</f>
        <v>-9.0994371482176359E-2</v>
      </c>
      <c r="AE1871" s="113" t="s">
        <v>802</v>
      </c>
      <c r="AF1871" s="60"/>
      <c r="AH1871" s="20"/>
    </row>
    <row r="1872" spans="1:34">
      <c r="A1872" s="99" t="s">
        <v>805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114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79.799999999999983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193.79999999999998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193.8</v>
      </c>
      <c r="AD1872" s="48">
        <f>(ROUND(AC1872-AC1869,1)/AC1869)</f>
        <v>-9.0994371482176359E-2</v>
      </c>
      <c r="AE1872" s="113"/>
      <c r="AF1872" s="60"/>
      <c r="AH1872" s="20"/>
    </row>
    <row r="1873" spans="1:34">
      <c r="A1873" s="99" t="s">
        <v>806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114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79.799999999999983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193.79999999999998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193.8</v>
      </c>
      <c r="AD1873" s="48">
        <f>(ROUND(AC1873-AC1869,1)/AC1869)</f>
        <v>-9.0994371482176359E-2</v>
      </c>
      <c r="AE1873" s="113"/>
      <c r="AF1873" s="60"/>
      <c r="AH1873" s="20"/>
    </row>
    <row r="1874" spans="1:34">
      <c r="A1874" s="99" t="s">
        <v>656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114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79.799999999999983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193.79999999999998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193.8</v>
      </c>
      <c r="AD1874" s="48">
        <f>(ROUND(AC1874-AC1869,1)/AC1869)</f>
        <v>-9.0994371482176359E-2</v>
      </c>
      <c r="AE1874" s="113"/>
      <c r="AF1874" s="60"/>
      <c r="AH1874" s="20"/>
    </row>
    <row r="1875" spans="1:34">
      <c r="A1875" s="99" t="s">
        <v>597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45.6</v>
      </c>
      <c r="O1875" s="14">
        <f>E1875*$E$9</f>
        <v>102.60000000000001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31.92</v>
      </c>
      <c r="T1875" s="14">
        <f>(O1875/100)*(K1875*$K$9)</f>
        <v>76.95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77.52000000000001</v>
      </c>
      <c r="Y1875" s="14">
        <f t="shared" si="593"/>
        <v>179.55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257.10000000000002</v>
      </c>
      <c r="AD1875" s="48">
        <f>(ROUND(AC1875-AC1869,1)/AC1869)</f>
        <v>0.20590994371482177</v>
      </c>
      <c r="AE1875" s="113"/>
      <c r="AF1875" s="60"/>
      <c r="AH1875" s="20"/>
    </row>
    <row r="1876" spans="1:34">
      <c r="A1876" s="99" t="s">
        <v>833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45.6</v>
      </c>
      <c r="O1876" s="14">
        <f>E1876*$E$10</f>
        <v>0</v>
      </c>
      <c r="P1876" s="14">
        <f>F1876*$F$10</f>
        <v>102.60000000000001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31.92</v>
      </c>
      <c r="T1876" s="14">
        <f>(O1876/100)*(K1876*$J$10)</f>
        <v>0</v>
      </c>
      <c r="U1876" s="14">
        <f>(P1876/100)*(K1876*$K$10)+(P1876/100)*(L1876*$L$10)</f>
        <v>76.95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77.52000000000001</v>
      </c>
      <c r="Y1876" s="14">
        <f t="shared" si="593"/>
        <v>0</v>
      </c>
      <c r="Z1876" s="14">
        <f t="shared" si="594"/>
        <v>179.55</v>
      </c>
      <c r="AA1876" s="14">
        <f t="shared" si="595"/>
        <v>0</v>
      </c>
      <c r="AB1876" s="14">
        <f t="shared" si="597"/>
        <v>0</v>
      </c>
      <c r="AC1876" s="15">
        <f t="shared" si="596"/>
        <v>257.10000000000002</v>
      </c>
      <c r="AD1876" s="48">
        <f>(ROUND(AC1876-AC1869,1)/AC1869)</f>
        <v>0.20590994371482177</v>
      </c>
      <c r="AE1876" s="113"/>
      <c r="AF1876" s="60"/>
      <c r="AH1876" s="20"/>
    </row>
    <row r="1877" spans="1:34">
      <c r="A1877" s="99" t="s">
        <v>834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45.6</v>
      </c>
      <c r="O1877" s="14">
        <f>E1877*$E$11</f>
        <v>0</v>
      </c>
      <c r="P1877" s="14">
        <f>F1877*$F$11</f>
        <v>0</v>
      </c>
      <c r="Q1877" s="14">
        <f>G1877*$G$11</f>
        <v>102.60000000000001</v>
      </c>
      <c r="R1877" s="14">
        <f>H1877*$H$11</f>
        <v>0</v>
      </c>
      <c r="S1877" s="14">
        <f>(N1877/100)*(I1877*$I$11)+(N1877/100)*(J1877*$J$11)</f>
        <v>31.92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76.95</v>
      </c>
      <c r="W1877" s="14">
        <f>(R1877/100)*(K1877*$K$11)+(R1877/100)*(L1877*$L$11)</f>
        <v>0</v>
      </c>
      <c r="X1877" s="14">
        <f t="shared" si="592"/>
        <v>77.52000000000001</v>
      </c>
      <c r="Y1877" s="14">
        <f t="shared" si="593"/>
        <v>0</v>
      </c>
      <c r="Z1877" s="14">
        <f t="shared" si="594"/>
        <v>0</v>
      </c>
      <c r="AA1877" s="14">
        <f t="shared" si="595"/>
        <v>179.55</v>
      </c>
      <c r="AB1877" s="14">
        <f t="shared" si="597"/>
        <v>0</v>
      </c>
      <c r="AC1877" s="15">
        <f t="shared" si="596"/>
        <v>257.10000000000002</v>
      </c>
      <c r="AD1877" s="48">
        <f>(ROUND(AC1877-AC1869,1)/AC1869)</f>
        <v>0.20590994371482177</v>
      </c>
      <c r="AE1877" s="113"/>
      <c r="AF1877" s="60"/>
      <c r="AH1877" s="20"/>
    </row>
    <row r="1878" spans="1:34">
      <c r="A1878" s="99" t="s">
        <v>835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45.6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102.60000000000001</v>
      </c>
      <c r="S1878" s="14">
        <f>(N1878/100)*(I1878*$I$12)+(N1878/100)*(J1878*$J$12)</f>
        <v>31.92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76.95</v>
      </c>
      <c r="X1878" s="14">
        <f t="shared" si="592"/>
        <v>77.52000000000001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179.55</v>
      </c>
      <c r="AC1878" s="15">
        <f t="shared" si="596"/>
        <v>257.10000000000002</v>
      </c>
      <c r="AD1878" s="48">
        <f>(ROUND(AC1878-AC1869,1)/AC1869)</f>
        <v>0.20590994371482177</v>
      </c>
      <c r="AE1878" s="113"/>
      <c r="AF1878" s="60"/>
      <c r="AH1878" s="20"/>
    </row>
    <row r="1879" spans="1:34">
      <c r="A1879" s="99" t="s">
        <v>836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102.60000000000001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143.64000000000001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246.24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246.2</v>
      </c>
      <c r="AD1879" s="48">
        <f>(ROUND(AC1879-AC1869,1)/AC1869)</f>
        <v>0.15478424015009382</v>
      </c>
      <c r="AE1879" s="113"/>
      <c r="AF1879" s="60"/>
      <c r="AH1879" s="20"/>
    </row>
    <row r="1880" spans="1:34">
      <c r="A1880" s="99" t="s">
        <v>837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102.60000000000001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143.64000000000001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246.24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246.2</v>
      </c>
      <c r="AD1880" s="48">
        <f>(ROUND(AC1880-AC1869,1)/AC1869)</f>
        <v>0.15478424015009382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102.60000000000001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143.64000000000001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246.24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246.2</v>
      </c>
      <c r="AD1881" s="48">
        <f>(ROUND(AC1881-AC1869,1)/AC1869)</f>
        <v>0.15478424015009382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102.60000000000001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130.30199999999999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232.90199999999999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232.9</v>
      </c>
      <c r="AD1882" s="48">
        <f>(ROUND(AC1882-AC1869,1)/AC1869)</f>
        <v>9.2401500938086301E-2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102.60000000000001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130.815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233.41500000000002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233.4</v>
      </c>
      <c r="AD1883" s="48">
        <f>(ROUND(AC1883-AC1869,1)/AC1869)</f>
        <v>9.4746716697936217E-2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165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82.5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247.5</v>
      </c>
      <c r="AA1884" s="52">
        <f>Q1884+V1884</f>
        <v>0</v>
      </c>
      <c r="AB1884" s="52">
        <f>R1884+W1884</f>
        <v>0</v>
      </c>
      <c r="AC1884" s="53">
        <f>ROUND(X1884+Y1884+Z1884+AA1884+AB1884,1)</f>
        <v>247.5</v>
      </c>
      <c r="AD1884" s="58"/>
      <c r="AE1884" s="113"/>
      <c r="AF1884" s="60"/>
      <c r="AH1884" s="20"/>
    </row>
    <row r="1885" spans="1:34">
      <c r="A1885" s="99" t="s">
        <v>803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180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90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270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270</v>
      </c>
      <c r="AD1885" s="48">
        <f>(ROUND(AC1885-AC1884,1)/AC1884)</f>
        <v>9.0909090909090912E-2</v>
      </c>
      <c r="AE1885" s="113"/>
      <c r="AF1885" s="60"/>
      <c r="AH1885" s="20"/>
    </row>
    <row r="1886" spans="1:34">
      <c r="A1886" s="99" t="s">
        <v>804</v>
      </c>
      <c r="B1886" s="93">
        <v>15</v>
      </c>
      <c r="C1886" s="21" t="s">
        <v>838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150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75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225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225</v>
      </c>
      <c r="AD1886" s="48">
        <f>(ROUND(AC1886-AC1884,1)/AC1884)</f>
        <v>-9.0909090909090912E-2</v>
      </c>
      <c r="AE1886" s="113"/>
      <c r="AF1886" s="60"/>
      <c r="AH1886" s="20"/>
    </row>
    <row r="1887" spans="1:34">
      <c r="A1887" s="99" t="s">
        <v>805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150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75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225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225</v>
      </c>
      <c r="AD1887" s="48">
        <f>(ROUND(AC1887-AC1884,1)/AC1884)</f>
        <v>-9.0909090909090912E-2</v>
      </c>
      <c r="AE1887" s="113"/>
      <c r="AF1887" s="60"/>
      <c r="AH1887" s="20"/>
    </row>
    <row r="1888" spans="1:34">
      <c r="A1888" s="99" t="s">
        <v>806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150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75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225</v>
      </c>
      <c r="AA1888" s="14">
        <f t="shared" si="601"/>
        <v>0</v>
      </c>
      <c r="AB1888" s="14">
        <f t="shared" si="603"/>
        <v>0</v>
      </c>
      <c r="AC1888" s="15">
        <f t="shared" si="602"/>
        <v>225</v>
      </c>
      <c r="AD1888" s="48">
        <f>(ROUND(AC1888-AC1884,1)/AC1884)</f>
        <v>-9.0909090909090912E-2</v>
      </c>
      <c r="AE1888" s="113"/>
      <c r="AF1888" s="60"/>
      <c r="AH1888" s="20"/>
    </row>
    <row r="1889" spans="1:34">
      <c r="A1889" s="99" t="s">
        <v>656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150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75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225</v>
      </c>
      <c r="AA1889" s="14">
        <f t="shared" si="601"/>
        <v>0</v>
      </c>
      <c r="AB1889" s="14">
        <f t="shared" si="603"/>
        <v>0</v>
      </c>
      <c r="AC1889" s="15">
        <f t="shared" si="602"/>
        <v>225</v>
      </c>
      <c r="AD1889" s="48">
        <f>(ROUND(AC1889-AC1884,1)/AC1884)</f>
        <v>-9.0909090909090912E-2</v>
      </c>
      <c r="AE1889" s="113"/>
      <c r="AF1889" s="60"/>
      <c r="AH1889" s="20"/>
    </row>
    <row r="1890" spans="1:34">
      <c r="A1890" s="99" t="s">
        <v>597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180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90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270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270</v>
      </c>
      <c r="AD1890" s="48">
        <f>(ROUND(AC1890-AC1884,1)/AC1884)</f>
        <v>9.0909090909090912E-2</v>
      </c>
      <c r="AE1890" s="113"/>
      <c r="AF1890" s="60"/>
      <c r="AH1890" s="20"/>
    </row>
    <row r="1891" spans="1:34">
      <c r="A1891" s="99" t="s">
        <v>833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180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90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270</v>
      </c>
      <c r="AA1891" s="14">
        <f t="shared" si="601"/>
        <v>0</v>
      </c>
      <c r="AB1891" s="14">
        <f t="shared" si="603"/>
        <v>0</v>
      </c>
      <c r="AC1891" s="15">
        <f t="shared" si="602"/>
        <v>270</v>
      </c>
      <c r="AD1891" s="48">
        <f>(ROUND(AC1891-AC1884,1)/AC1884)</f>
        <v>9.0909090909090912E-2</v>
      </c>
      <c r="AE1891" s="113"/>
      <c r="AF1891" s="60"/>
      <c r="AH1891" s="20"/>
    </row>
    <row r="1892" spans="1:34">
      <c r="A1892" s="99" t="s">
        <v>834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180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90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270</v>
      </c>
      <c r="AB1892" s="14">
        <f t="shared" si="603"/>
        <v>0</v>
      </c>
      <c r="AC1892" s="15">
        <f t="shared" si="602"/>
        <v>270</v>
      </c>
      <c r="AD1892" s="48">
        <f>(ROUND(AC1892-AC1884,1)/AC1884)</f>
        <v>9.0909090909090912E-2</v>
      </c>
      <c r="AE1892" s="113"/>
      <c r="AF1892" s="60"/>
      <c r="AH1892" s="20"/>
    </row>
    <row r="1893" spans="1:34">
      <c r="A1893" s="99" t="s">
        <v>835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180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90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270</v>
      </c>
      <c r="AC1893" s="15">
        <f t="shared" si="602"/>
        <v>270</v>
      </c>
      <c r="AD1893" s="48">
        <f>(ROUND(AC1893-AC1884,1)/AC1884)</f>
        <v>9.0909090909090912E-2</v>
      </c>
      <c r="AE1893" s="113"/>
      <c r="AF1893" s="60"/>
      <c r="AH1893" s="20"/>
    </row>
    <row r="1894" spans="1:34">
      <c r="A1894" s="99" t="s">
        <v>836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25</v>
      </c>
      <c r="N1894" s="14">
        <f>D1894*$D$13</f>
        <v>0</v>
      </c>
      <c r="O1894" s="14">
        <f>E1894*$E$13</f>
        <v>0</v>
      </c>
      <c r="P1894" s="14">
        <f>F1894*$F$13</f>
        <v>144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108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252</v>
      </c>
      <c r="AA1894" s="14">
        <f t="shared" si="601"/>
        <v>0</v>
      </c>
      <c r="AB1894" s="14">
        <f t="shared" si="603"/>
        <v>0</v>
      </c>
      <c r="AC1894" s="15">
        <f t="shared" si="602"/>
        <v>252</v>
      </c>
      <c r="AD1894" s="48">
        <f>(ROUND(AC1894-AC1884,1)/AC1884)</f>
        <v>1.8181818181818181E-2</v>
      </c>
      <c r="AE1894" s="113"/>
      <c r="AF1894" s="60"/>
      <c r="AH1894" s="20"/>
    </row>
    <row r="1895" spans="1:34">
      <c r="A1895" s="99" t="s">
        <v>837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180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90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270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270</v>
      </c>
      <c r="AD1895" s="48">
        <f>(ROUND(AC1895-AC1884,1)/AC1884)</f>
        <v>9.0909090909090912E-2</v>
      </c>
      <c r="AE1895" s="113"/>
      <c r="AF1895" s="60"/>
      <c r="AH1895" s="20"/>
    </row>
    <row r="1896" spans="1:34">
      <c r="A1896" s="99"/>
      <c r="B1896" s="93" t="s">
        <v>880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180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90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270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270</v>
      </c>
      <c r="AD1896" s="48">
        <f>(ROUND(AC1896-AC1884,1)/AC1884)</f>
        <v>9.0909090909090912E-2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180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180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360</v>
      </c>
      <c r="AA1897" s="14">
        <f t="shared" si="601"/>
        <v>0</v>
      </c>
      <c r="AB1897" s="14">
        <f t="shared" si="603"/>
        <v>0</v>
      </c>
      <c r="AC1897" s="15">
        <f t="shared" si="602"/>
        <v>360</v>
      </c>
      <c r="AD1897" s="48">
        <f>(ROUND(AC1897-AC1884,1)/AC1884)</f>
        <v>0.45454545454545453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180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180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360</v>
      </c>
      <c r="AA1898" s="14">
        <f t="shared" si="601"/>
        <v>0</v>
      </c>
      <c r="AB1898" s="14">
        <f t="shared" si="603"/>
        <v>0</v>
      </c>
      <c r="AC1898" s="15">
        <f t="shared" si="602"/>
        <v>360</v>
      </c>
      <c r="AD1898" s="48">
        <f>(ROUND(AC1898-AC1884,1)/AC1884)</f>
        <v>0.45454545454545453</v>
      </c>
      <c r="AE1898" s="113"/>
      <c r="AF1898" s="60"/>
      <c r="AH1898" s="20"/>
    </row>
    <row r="1899" spans="1:34">
      <c r="A1899" s="107"/>
      <c r="B1899" s="155" t="s">
        <v>423</v>
      </c>
      <c r="C1899" s="155"/>
      <c r="D1899" s="155"/>
      <c r="E1899" s="155"/>
      <c r="F1899" s="155"/>
      <c r="G1899" s="155"/>
      <c r="H1899" s="155"/>
      <c r="I1899" s="155"/>
      <c r="J1899" s="155"/>
      <c r="K1899" s="155"/>
      <c r="L1899" s="155"/>
      <c r="M1899" s="155"/>
      <c r="N1899" s="155"/>
      <c r="O1899" s="155"/>
      <c r="P1899" s="155"/>
      <c r="Q1899" s="155"/>
      <c r="R1899" s="155"/>
      <c r="S1899" s="155"/>
      <c r="T1899" s="155"/>
      <c r="U1899" s="155"/>
      <c r="V1899" s="155"/>
      <c r="W1899" s="155"/>
      <c r="X1899" s="155"/>
      <c r="Y1899" s="155"/>
      <c r="Z1899" s="155"/>
      <c r="AA1899" s="155"/>
      <c r="AB1899" s="155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94.600000000000009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85.14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179.74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179.7</v>
      </c>
      <c r="AD1900" s="48">
        <v>0</v>
      </c>
      <c r="AE1900" s="113"/>
      <c r="AF1900" s="60"/>
      <c r="AH1900" s="20"/>
    </row>
    <row r="1901" spans="1:34">
      <c r="A1901" s="99" t="s">
        <v>803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77.400000000000006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113.31360000000001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190.71360000000001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190.7</v>
      </c>
      <c r="AD1901" s="48">
        <f>(ROUND(AC1901-AC1900,1)/AC1900)</f>
        <v>6.1213132999443517E-2</v>
      </c>
      <c r="AE1901" s="113"/>
      <c r="AF1901" s="60"/>
      <c r="AH1901" s="20"/>
    </row>
    <row r="1902" spans="1:34">
      <c r="A1902" s="99" t="s">
        <v>804</v>
      </c>
      <c r="B1902" s="89">
        <v>18</v>
      </c>
      <c r="C1902" s="21" t="s">
        <v>838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86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77.399999999999991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163.39999999999998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163.4</v>
      </c>
      <c r="AD1902" s="48">
        <f>(ROUND(AC1902-AC1900,1)/AC1900)</f>
        <v>-9.0706733444629942E-2</v>
      </c>
      <c r="AE1902" s="113" t="s">
        <v>802</v>
      </c>
      <c r="AF1902" s="60"/>
      <c r="AH1902" s="20"/>
    </row>
    <row r="1903" spans="1:34">
      <c r="A1903" s="99" t="s">
        <v>805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86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77.399999999999991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163.39999999999998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163.4</v>
      </c>
      <c r="AD1903" s="48">
        <f>(ROUND(AC1903-AC1900,1)/AC1900)</f>
        <v>-9.0706733444629942E-2</v>
      </c>
      <c r="AE1903" s="113"/>
      <c r="AF1903" s="60"/>
      <c r="AH1903" s="20"/>
    </row>
    <row r="1904" spans="1:34">
      <c r="A1904" s="99" t="s">
        <v>806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86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77.399999999999991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163.39999999999998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163.4</v>
      </c>
      <c r="AD1904" s="48">
        <f>(ROUND(AC1904-AC1900,1)/AC1900)</f>
        <v>-9.0706733444629942E-2</v>
      </c>
      <c r="AE1904" s="113"/>
      <c r="AF1904" s="60"/>
      <c r="AH1904" s="20"/>
    </row>
    <row r="1905" spans="1:34">
      <c r="A1905" s="99" t="s">
        <v>656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86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77.399999999999991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163.39999999999998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163.4</v>
      </c>
      <c r="AD1905" s="48">
        <f>(ROUND(AC1905-AC1900,1)/AC1900)</f>
        <v>-9.0706733444629942E-2</v>
      </c>
      <c r="AE1905" s="113"/>
      <c r="AF1905" s="60"/>
      <c r="AH1905" s="20"/>
    </row>
    <row r="1906" spans="1:34">
      <c r="A1906" s="99" t="s">
        <v>597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34.4</v>
      </c>
      <c r="O1906" s="14">
        <f>E1906*$E$9</f>
        <v>77.400000000000006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30.959999999999997</v>
      </c>
      <c r="T1906" s="14">
        <f>(O1906/100)*(K1906*$K$9)</f>
        <v>73.53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65.36</v>
      </c>
      <c r="Y1906" s="14">
        <f t="shared" si="605"/>
        <v>150.93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216.3</v>
      </c>
      <c r="AD1906" s="48">
        <f>(ROUND(AC1906-AC1900,1)/AC1900)</f>
        <v>0.20367278797996663</v>
      </c>
      <c r="AE1906" s="113"/>
      <c r="AF1906" s="60"/>
      <c r="AH1906" s="20"/>
    </row>
    <row r="1907" spans="1:34">
      <c r="A1907" s="99" t="s">
        <v>833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34.4</v>
      </c>
      <c r="O1907" s="14">
        <f>E1907*$E$10</f>
        <v>0</v>
      </c>
      <c r="P1907" s="14">
        <f>F1907*$F$10</f>
        <v>77.400000000000006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30.959999999999997</v>
      </c>
      <c r="T1907" s="14">
        <f>(O1907/100)*(K1907*$J$10)</f>
        <v>0</v>
      </c>
      <c r="U1907" s="14">
        <f>(P1907/100)*(K1907*$K$10)+(P1907/100)*(L1907*$L$10)</f>
        <v>73.53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65.36</v>
      </c>
      <c r="Y1907" s="14">
        <f t="shared" si="605"/>
        <v>0</v>
      </c>
      <c r="Z1907" s="14">
        <f t="shared" si="606"/>
        <v>150.93</v>
      </c>
      <c r="AA1907" s="14">
        <f t="shared" si="607"/>
        <v>0</v>
      </c>
      <c r="AB1907" s="14">
        <f t="shared" si="609"/>
        <v>0</v>
      </c>
      <c r="AC1907" s="15">
        <f t="shared" si="608"/>
        <v>216.3</v>
      </c>
      <c r="AD1907" s="48">
        <f>(ROUND(AC1907-AC1900,1)/AC1900)</f>
        <v>0.20367278797996663</v>
      </c>
      <c r="AE1907" s="113"/>
      <c r="AF1907" s="60"/>
      <c r="AH1907" s="20"/>
    </row>
    <row r="1908" spans="1:34">
      <c r="A1908" s="99" t="s">
        <v>834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34.4</v>
      </c>
      <c r="O1908" s="14">
        <f>E1908*$E$11</f>
        <v>0</v>
      </c>
      <c r="P1908" s="14">
        <f>F1908*$F$11</f>
        <v>0</v>
      </c>
      <c r="Q1908" s="14">
        <f>G1908*$G$11</f>
        <v>77.400000000000006</v>
      </c>
      <c r="R1908" s="14">
        <f>H1908*$H$11</f>
        <v>0</v>
      </c>
      <c r="S1908" s="14">
        <f>(N1908/100)*(I1908*$I$11)+(N1908/100)*(J1908*$J$11)</f>
        <v>30.959999999999997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73.53</v>
      </c>
      <c r="W1908" s="14">
        <f>(R1908/100)*(K1908*$K$11)+(R1908/100)*(L1908*$L$11)</f>
        <v>0</v>
      </c>
      <c r="X1908" s="14">
        <f t="shared" si="604"/>
        <v>65.36</v>
      </c>
      <c r="Y1908" s="14">
        <f t="shared" si="605"/>
        <v>0</v>
      </c>
      <c r="Z1908" s="14">
        <f t="shared" si="606"/>
        <v>0</v>
      </c>
      <c r="AA1908" s="14">
        <f t="shared" si="607"/>
        <v>150.93</v>
      </c>
      <c r="AB1908" s="14">
        <f t="shared" si="609"/>
        <v>0</v>
      </c>
      <c r="AC1908" s="15">
        <f t="shared" si="608"/>
        <v>216.3</v>
      </c>
      <c r="AD1908" s="48">
        <f>(ROUND(AC1908-AC1900,1)/AC1900)</f>
        <v>0.20367278797996663</v>
      </c>
      <c r="AE1908" s="113"/>
      <c r="AF1908" s="60"/>
      <c r="AH1908" s="20"/>
    </row>
    <row r="1909" spans="1:34">
      <c r="A1909" s="99" t="s">
        <v>835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34.4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77.400000000000006</v>
      </c>
      <c r="S1909" s="14">
        <f>(N1909/100)*(I1909*$I$12)+(N1909/100)*(J1909*$J$12)</f>
        <v>30.959999999999997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73.53</v>
      </c>
      <c r="X1909" s="14">
        <f t="shared" si="604"/>
        <v>65.36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150.93</v>
      </c>
      <c r="AC1909" s="15">
        <f t="shared" si="608"/>
        <v>216.3</v>
      </c>
      <c r="AD1909" s="48">
        <f>(ROUND(AC1909-AC1900,1)/AC1900)</f>
        <v>0.20367278797996663</v>
      </c>
      <c r="AE1909" s="113"/>
      <c r="AF1909" s="60"/>
      <c r="AH1909" s="20"/>
    </row>
    <row r="1910" spans="1:34">
      <c r="A1910" s="99" t="s">
        <v>836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77.400000000000006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127.71000000000001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205.11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205.1</v>
      </c>
      <c r="AD1910" s="48">
        <f>(ROUND(AC1910-AC1900,1)/AC1900)</f>
        <v>0.14134668892598776</v>
      </c>
      <c r="AE1910" s="113"/>
      <c r="AF1910" s="60"/>
      <c r="AH1910" s="20"/>
    </row>
    <row r="1911" spans="1:34">
      <c r="A1911" s="99" t="s">
        <v>837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77.400000000000006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127.71000000000001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205.11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205.1</v>
      </c>
      <c r="AD1911" s="48">
        <f>(ROUND(AC1911-AC1900,1)/AC1900)</f>
        <v>0.14134668892598776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77.400000000000006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127.71000000000001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205.11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205.1</v>
      </c>
      <c r="AD1912" s="48">
        <f>(ROUND(AC1912-AC1900,1)/AC1900)</f>
        <v>0.14134668892598776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77.400000000000006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123.453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200.85300000000001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200.9</v>
      </c>
      <c r="AD1913" s="48">
        <f>(ROUND(AC1913-AC1900,1)/AC1900)</f>
        <v>0.1179744017807457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77.400000000000006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122.679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200.07900000000001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200.1</v>
      </c>
      <c r="AD1914" s="48">
        <f>(ROUND(AC1914-AC1900,1)/AC1900)</f>
        <v>0.11352253756260434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101.2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80.960000000000008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182.16000000000003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182.2</v>
      </c>
      <c r="AD1915" s="58">
        <v>0</v>
      </c>
      <c r="AE1915" s="113"/>
      <c r="AF1915" s="60"/>
      <c r="AH1915" s="20"/>
    </row>
    <row r="1916" spans="1:34">
      <c r="A1916" s="99" t="s">
        <v>803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82.8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109.29599999999999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192.096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192.1</v>
      </c>
      <c r="AD1916" s="48">
        <f>(ROUND(AC1916-AC1915,1)/AC1915)</f>
        <v>5.4335894621295289E-2</v>
      </c>
      <c r="AE1916" s="113"/>
      <c r="AF1916" s="60"/>
      <c r="AH1916" s="20"/>
    </row>
    <row r="1917" spans="1:34">
      <c r="A1917" s="99" t="s">
        <v>804</v>
      </c>
      <c r="B1917" s="87">
        <v>20</v>
      </c>
      <c r="C1917" s="21" t="s">
        <v>838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92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73.599999999999994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165.6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165.6</v>
      </c>
      <c r="AD1917" s="48">
        <f>(ROUND(AC1917-AC1915,1)/AC1915)</f>
        <v>-9.1108671789242604E-2</v>
      </c>
      <c r="AE1917" s="113" t="s">
        <v>802</v>
      </c>
      <c r="AF1917" s="60"/>
      <c r="AH1917" s="20"/>
    </row>
    <row r="1918" spans="1:34">
      <c r="A1918" s="99" t="s">
        <v>805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92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73.599999999999994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165.6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165.6</v>
      </c>
      <c r="AD1918" s="48">
        <f>(ROUND(AC1918-AC1915,1)/AC1915)</f>
        <v>-9.1108671789242604E-2</v>
      </c>
      <c r="AE1918" s="113"/>
      <c r="AF1918" s="60"/>
      <c r="AH1918" s="20"/>
    </row>
    <row r="1919" spans="1:34">
      <c r="A1919" s="99" t="s">
        <v>806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92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73.599999999999994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165.6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165.6</v>
      </c>
      <c r="AD1919" s="48">
        <f>(ROUND(AC1919-AC1915,1)/AC1915)</f>
        <v>-9.1108671789242604E-2</v>
      </c>
      <c r="AE1919" s="113"/>
      <c r="AF1919" s="60"/>
      <c r="AH1919" s="20"/>
    </row>
    <row r="1920" spans="1:34">
      <c r="A1920" s="99" t="s">
        <v>656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92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73.599999999999994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165.6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165.6</v>
      </c>
      <c r="AD1920" s="48">
        <f>(ROUND(AC1920-AC1915,1)/AC1915)</f>
        <v>-9.1108671789242604E-2</v>
      </c>
      <c r="AE1920" s="113"/>
      <c r="AF1920" s="60"/>
      <c r="AH1920" s="20"/>
    </row>
    <row r="1921" spans="1:34">
      <c r="A1921" s="99" t="s">
        <v>597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36.800000000000004</v>
      </c>
      <c r="O1921" s="14">
        <f>E1921*$E$9</f>
        <v>82.8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29.440000000000005</v>
      </c>
      <c r="T1921" s="14">
        <f>(O1921/100)*(K1921*$K$9)</f>
        <v>70.38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66.240000000000009</v>
      </c>
      <c r="Y1921" s="14">
        <f t="shared" si="605"/>
        <v>153.18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219.4</v>
      </c>
      <c r="AD1921" s="48">
        <f>(ROUND(AC1921-AC1915,1)/AC1915)</f>
        <v>0.20417124039517018</v>
      </c>
      <c r="AE1921" s="113"/>
      <c r="AF1921" s="60"/>
      <c r="AH1921" s="20"/>
    </row>
    <row r="1922" spans="1:34">
      <c r="A1922" s="99" t="s">
        <v>833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36.800000000000004</v>
      </c>
      <c r="O1922" s="14">
        <f>E1922*$E$10</f>
        <v>0</v>
      </c>
      <c r="P1922" s="14">
        <f>F1922*$F$10</f>
        <v>82.8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29.440000000000005</v>
      </c>
      <c r="T1922" s="14">
        <f>(O1922/100)*(K1922*$J$10)</f>
        <v>0</v>
      </c>
      <c r="U1922" s="14">
        <f>(P1922/100)*(K1922*$K$10)+(P1922/100)*(L1922*$L$10)</f>
        <v>70.38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66.240000000000009</v>
      </c>
      <c r="Y1922" s="14">
        <f t="shared" si="605"/>
        <v>0</v>
      </c>
      <c r="Z1922" s="14">
        <f t="shared" si="606"/>
        <v>153.18</v>
      </c>
      <c r="AA1922" s="14">
        <f t="shared" si="607"/>
        <v>0</v>
      </c>
      <c r="AB1922" s="14">
        <f t="shared" si="611"/>
        <v>0</v>
      </c>
      <c r="AC1922" s="15">
        <f t="shared" si="610"/>
        <v>219.4</v>
      </c>
      <c r="AD1922" s="48">
        <f>(ROUND(AC1922-AC1915,1)/AC1915)</f>
        <v>0.20417124039517018</v>
      </c>
      <c r="AE1922" s="113"/>
      <c r="AF1922" s="60"/>
      <c r="AH1922" s="20"/>
    </row>
    <row r="1923" spans="1:34">
      <c r="A1923" s="99" t="s">
        <v>834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36.800000000000004</v>
      </c>
      <c r="O1923" s="14">
        <f>E1923*$E$11</f>
        <v>0</v>
      </c>
      <c r="P1923" s="14">
        <f>F1923*$F$11</f>
        <v>0</v>
      </c>
      <c r="Q1923" s="14">
        <f>G1923*$G$11</f>
        <v>82.8</v>
      </c>
      <c r="R1923" s="14">
        <f>H1923*$H$11</f>
        <v>0</v>
      </c>
      <c r="S1923" s="14">
        <f>(N1923/100)*(I1923*$I$11)+(N1923/100)*(J1923*$J$11)</f>
        <v>29.440000000000005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70.38</v>
      </c>
      <c r="W1923" s="14">
        <f>(R1923/100)*(K1923*$K$11)+(R1923/100)*(L1923*$L$11)</f>
        <v>0</v>
      </c>
      <c r="X1923" s="14">
        <f t="shared" si="604"/>
        <v>66.240000000000009</v>
      </c>
      <c r="Y1923" s="14">
        <f t="shared" si="605"/>
        <v>0</v>
      </c>
      <c r="Z1923" s="14">
        <f t="shared" si="606"/>
        <v>0</v>
      </c>
      <c r="AA1923" s="14">
        <f t="shared" si="607"/>
        <v>153.18</v>
      </c>
      <c r="AB1923" s="14">
        <f t="shared" si="611"/>
        <v>0</v>
      </c>
      <c r="AC1923" s="15">
        <f t="shared" si="610"/>
        <v>219.4</v>
      </c>
      <c r="AD1923" s="48">
        <f>(ROUND(AC1923-AC1915,1)/AC1915)</f>
        <v>0.20417124039517018</v>
      </c>
      <c r="AE1923" s="113"/>
      <c r="AF1923" s="60"/>
      <c r="AH1923" s="20"/>
    </row>
    <row r="1924" spans="1:34">
      <c r="A1924" s="99" t="s">
        <v>835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36.800000000000004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82.8</v>
      </c>
      <c r="S1924" s="14">
        <f>(N1924/100)*(I1924*$I$12)+(N1924/100)*(J1924*$J$12)</f>
        <v>29.440000000000005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70.38</v>
      </c>
      <c r="X1924" s="14">
        <f t="shared" si="604"/>
        <v>66.240000000000009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153.18</v>
      </c>
      <c r="AC1924" s="15">
        <f t="shared" si="610"/>
        <v>219.4</v>
      </c>
      <c r="AD1924" s="48">
        <f>(ROUND(AC1924-AC1915,1)/AC1915)</f>
        <v>0.20417124039517018</v>
      </c>
      <c r="AE1924" s="113"/>
      <c r="AF1924" s="60"/>
      <c r="AH1924" s="20"/>
    </row>
    <row r="1925" spans="1:34">
      <c r="A1925" s="99" t="s">
        <v>836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82.8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124.19999999999999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207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207</v>
      </c>
      <c r="AD1925" s="48">
        <f>(ROUND(AC1925-AC1915,1)/AC1915)</f>
        <v>0.13611416026344678</v>
      </c>
      <c r="AE1925" s="113"/>
      <c r="AF1925" s="60"/>
      <c r="AH1925" s="20"/>
    </row>
    <row r="1926" spans="1:34">
      <c r="A1926" s="99" t="s">
        <v>837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82.8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124.19999999999999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207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207</v>
      </c>
      <c r="AD1926" s="48">
        <f>(ROUND(AC1926-AC1915,1)/AC1915)</f>
        <v>0.13611416026344678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82.8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124.19999999999999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207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207</v>
      </c>
      <c r="AD1927" s="48">
        <f>(ROUND(AC1927-AC1915,1)/AC1915)</f>
        <v>0.13611416026344678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82.8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122.958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205.75799999999998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205.8</v>
      </c>
      <c r="AD1928" s="48">
        <f>(ROUND(AC1928-AC1915,1)/AC1915)</f>
        <v>0.1295279912184413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82.8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114.678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197.47800000000001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197.5</v>
      </c>
      <c r="AD1929" s="48">
        <f>(ROUND(AC1929-AC1915,1)/AC1915)</f>
        <v>8.3973655323819993E-2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82.5</v>
      </c>
      <c r="O1930" s="52">
        <f>E1930*$E$3</f>
        <v>66</v>
      </c>
      <c r="P1930" s="52">
        <f>F1930*$F$3</f>
        <v>66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49.5</v>
      </c>
      <c r="T1930" s="52">
        <f>(O1930/100)*(K1930*$K$3)</f>
        <v>13.200000000000001</v>
      </c>
      <c r="U1930" s="52">
        <f>(P1930/100)*(K1930*$K$3)+(P1930/100)*(L1930*$L$3)</f>
        <v>26.400000000000002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132</v>
      </c>
      <c r="Y1930" s="52">
        <f t="shared" si="605"/>
        <v>79.2</v>
      </c>
      <c r="Z1930" s="52">
        <f t="shared" si="606"/>
        <v>92.4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303.60000000000002</v>
      </c>
      <c r="AD1930" s="58"/>
      <c r="AE1930" s="113"/>
      <c r="AF1930" s="60"/>
      <c r="AH1930" s="20"/>
    </row>
    <row r="1931" spans="1:34">
      <c r="A1931" s="99" t="s">
        <v>803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67.5</v>
      </c>
      <c r="O1931" s="14">
        <f>E1931*$E$4</f>
        <v>54</v>
      </c>
      <c r="P1931" s="14">
        <f>F1931*$F$4</f>
        <v>54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89.100000000000009</v>
      </c>
      <c r="T1931" s="14">
        <f>(O1931/100)*(K1931*$K$4)</f>
        <v>10.8</v>
      </c>
      <c r="U1931" s="14">
        <f>(P1931/100)*(K1931*$K$4)+(P1931/100)*(L1931*$L$4)</f>
        <v>21.6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156.60000000000002</v>
      </c>
      <c r="Y1931" s="14">
        <f t="shared" si="605"/>
        <v>64.8</v>
      </c>
      <c r="Z1931" s="14">
        <f t="shared" si="606"/>
        <v>75.599999999999994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297</v>
      </c>
      <c r="AD1931" s="48">
        <f>(ROUND(AC1931-AC1930,1)/AC1930)</f>
        <v>-2.1739130434782605E-2</v>
      </c>
      <c r="AE1931" s="113"/>
      <c r="AF1931" s="60"/>
      <c r="AH1931" s="20"/>
    </row>
    <row r="1932" spans="1:34">
      <c r="A1932" s="99" t="s">
        <v>804</v>
      </c>
      <c r="B1932" s="91">
        <v>26</v>
      </c>
      <c r="C1932" s="21" t="s">
        <v>838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75</v>
      </c>
      <c r="O1932" s="14">
        <f>E1932*$E$5</f>
        <v>60</v>
      </c>
      <c r="P1932" s="14">
        <f>F1932*$F$5</f>
        <v>60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45</v>
      </c>
      <c r="T1932" s="14">
        <f>(O1932/100)*(K1932*$K$5)</f>
        <v>12</v>
      </c>
      <c r="U1932" s="14">
        <f>(P1932/100)*(K1932*$K$5)+(P1932/100)*(L1932*$L$5)</f>
        <v>24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120</v>
      </c>
      <c r="Y1932" s="14">
        <f t="shared" si="605"/>
        <v>72</v>
      </c>
      <c r="Z1932" s="14">
        <f t="shared" si="606"/>
        <v>84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276</v>
      </c>
      <c r="AD1932" s="48">
        <f>(ROUND(AC1932-AC1930,1)/AC1930)</f>
        <v>-9.0909090909090912E-2</v>
      </c>
      <c r="AE1932" s="113" t="s">
        <v>802</v>
      </c>
      <c r="AF1932" s="60"/>
      <c r="AH1932" s="20"/>
    </row>
    <row r="1933" spans="1:34">
      <c r="A1933" s="99" t="s">
        <v>805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75</v>
      </c>
      <c r="O1933" s="14">
        <f>E1933*$E$6</f>
        <v>60</v>
      </c>
      <c r="P1933" s="14">
        <f>F1933*$F$6</f>
        <v>60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45</v>
      </c>
      <c r="T1933" s="14">
        <f>(O1933/100)*(K1933*$K$6)</f>
        <v>12</v>
      </c>
      <c r="U1933" s="14">
        <f>(P1933/100)*(K1933*$K$6)+(P1933/100)*(L1933*$L$6)</f>
        <v>24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120</v>
      </c>
      <c r="Y1933" s="14">
        <f t="shared" si="605"/>
        <v>72</v>
      </c>
      <c r="Z1933" s="14">
        <f t="shared" si="606"/>
        <v>84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276</v>
      </c>
      <c r="AD1933" s="48">
        <f>(ROUND(AC1933-AC1930,1)/AC1930)</f>
        <v>-9.0909090909090912E-2</v>
      </c>
      <c r="AE1933" s="113"/>
      <c r="AF1933" s="60"/>
      <c r="AH1933" s="20"/>
    </row>
    <row r="1934" spans="1:34">
      <c r="A1934" s="99" t="s">
        <v>806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75</v>
      </c>
      <c r="O1934" s="14">
        <f>E1934*$E$7</f>
        <v>60</v>
      </c>
      <c r="P1934" s="14">
        <f>F1934*$F$7</f>
        <v>60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45</v>
      </c>
      <c r="T1934" s="14">
        <f>(O1934/100)*(K1934*$K$7)</f>
        <v>12</v>
      </c>
      <c r="U1934" s="14">
        <f>(P1934/100)*(K1934*$K$7)+(P1934/100)*(L1934*$L$7)</f>
        <v>24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120</v>
      </c>
      <c r="Y1934" s="14">
        <f t="shared" si="605"/>
        <v>72</v>
      </c>
      <c r="Z1934" s="14">
        <f t="shared" si="606"/>
        <v>84</v>
      </c>
      <c r="AA1934" s="14">
        <f t="shared" si="607"/>
        <v>0</v>
      </c>
      <c r="AB1934" s="14">
        <f t="shared" si="613"/>
        <v>0</v>
      </c>
      <c r="AC1934" s="15">
        <f t="shared" si="612"/>
        <v>276</v>
      </c>
      <c r="AD1934" s="48">
        <f>(ROUND(AC1934-AC1930,1)/AC1930)</f>
        <v>-9.0909090909090912E-2</v>
      </c>
      <c r="AE1934" s="113"/>
      <c r="AF1934" s="60"/>
      <c r="AH1934" s="20"/>
    </row>
    <row r="1935" spans="1:34">
      <c r="A1935" s="99" t="s">
        <v>656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75</v>
      </c>
      <c r="O1935" s="14">
        <f>E1935*$E$8</f>
        <v>60</v>
      </c>
      <c r="P1935" s="14">
        <f>F1935*$F$8</f>
        <v>60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45</v>
      </c>
      <c r="T1935" s="14">
        <f>(O1935/100)*(K1935*$K$8)</f>
        <v>12</v>
      </c>
      <c r="U1935" s="14">
        <f>(P1935/100)*(K1935*$K$8)+(P1935/100)*(L1935*$L$8)</f>
        <v>24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120</v>
      </c>
      <c r="Y1935" s="14">
        <f t="shared" si="605"/>
        <v>72</v>
      </c>
      <c r="Z1935" s="14">
        <f t="shared" si="606"/>
        <v>84</v>
      </c>
      <c r="AA1935" s="14">
        <f t="shared" si="607"/>
        <v>0</v>
      </c>
      <c r="AB1935" s="14">
        <f t="shared" si="613"/>
        <v>0</v>
      </c>
      <c r="AC1935" s="15">
        <f t="shared" si="612"/>
        <v>276</v>
      </c>
      <c r="AD1935" s="48">
        <f>(ROUND(AC1935-AC1930,1)/AC1930)</f>
        <v>-9.0909090909090912E-2</v>
      </c>
      <c r="AE1935" s="113"/>
      <c r="AF1935" s="60"/>
      <c r="AH1935" s="20"/>
    </row>
    <row r="1936" spans="1:34">
      <c r="A1936" s="99" t="s">
        <v>597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29.6</v>
      </c>
      <c r="O1936" s="14">
        <f>E1936*$E$9</f>
        <v>144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17.760000000000002</v>
      </c>
      <c r="T1936" s="14">
        <f>(O1936/100)*(K1936*$K$9)</f>
        <v>100.8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47.36</v>
      </c>
      <c r="Y1936" s="14">
        <f t="shared" si="605"/>
        <v>244.8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292.2</v>
      </c>
      <c r="AD1936" s="48">
        <f>(ROUND(AC1936-AC1930,1)/AC1930)</f>
        <v>-3.7549407114624504E-2</v>
      </c>
      <c r="AE1936" s="113"/>
      <c r="AF1936" s="60"/>
      <c r="AH1936" s="20"/>
    </row>
    <row r="1937" spans="1:34">
      <c r="A1937" s="99" t="s">
        <v>833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29.6</v>
      </c>
      <c r="O1937" s="14">
        <f>E1937*$E$10</f>
        <v>0</v>
      </c>
      <c r="P1937" s="14">
        <f>F1937*$F$10</f>
        <v>144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17.760000000000002</v>
      </c>
      <c r="T1937" s="14">
        <f>(O1937/100)*(K1937*$J$10)</f>
        <v>0</v>
      </c>
      <c r="U1937" s="14">
        <f>(P1937/100)*(K1937*$K$10)+(P1937/100)*(L1937*$L$10)</f>
        <v>100.8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47.36</v>
      </c>
      <c r="Y1937" s="14">
        <f t="shared" si="605"/>
        <v>0</v>
      </c>
      <c r="Z1937" s="14">
        <f t="shared" si="606"/>
        <v>244.8</v>
      </c>
      <c r="AA1937" s="14">
        <f t="shared" si="607"/>
        <v>0</v>
      </c>
      <c r="AB1937" s="14">
        <f t="shared" si="613"/>
        <v>0</v>
      </c>
      <c r="AC1937" s="15">
        <f t="shared" si="612"/>
        <v>292.2</v>
      </c>
      <c r="AD1937" s="48">
        <f>(ROUND(AC1937-AC1930,1)/AC1930)</f>
        <v>-3.7549407114624504E-2</v>
      </c>
      <c r="AE1937" s="113"/>
      <c r="AF1937" s="60"/>
      <c r="AH1937" s="20"/>
    </row>
    <row r="1938" spans="1:34">
      <c r="A1938" s="99" t="s">
        <v>834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29.6</v>
      </c>
      <c r="O1938" s="14">
        <f>E1938*$E$11</f>
        <v>0</v>
      </c>
      <c r="P1938" s="14">
        <f>F1938*$F$11</f>
        <v>0</v>
      </c>
      <c r="Q1938" s="14">
        <f>G1938*$G$11</f>
        <v>144</v>
      </c>
      <c r="R1938" s="14">
        <f>H1938*$H$11</f>
        <v>0</v>
      </c>
      <c r="S1938" s="14">
        <f>(N1938/100)*(I1938*$I$11)+(N1938/100)*(J1938*$J$11)</f>
        <v>17.760000000000002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100.8</v>
      </c>
      <c r="W1938" s="14">
        <f>(R1938/100)*(K1938*$K$11)+(R1938/100)*(L1938*$L$11)</f>
        <v>0</v>
      </c>
      <c r="X1938" s="14">
        <f t="shared" si="604"/>
        <v>47.36</v>
      </c>
      <c r="Y1938" s="14">
        <f t="shared" si="605"/>
        <v>0</v>
      </c>
      <c r="Z1938" s="14">
        <f t="shared" si="606"/>
        <v>0</v>
      </c>
      <c r="AA1938" s="14">
        <f t="shared" si="607"/>
        <v>244.8</v>
      </c>
      <c r="AB1938" s="14">
        <f t="shared" si="613"/>
        <v>0</v>
      </c>
      <c r="AC1938" s="15">
        <f t="shared" si="612"/>
        <v>292.2</v>
      </c>
      <c r="AD1938" s="48">
        <f>(ROUND(AC1938-AC1930,1)/AC1930)</f>
        <v>-3.7549407114624504E-2</v>
      </c>
      <c r="AE1938" s="113"/>
      <c r="AF1938" s="60"/>
      <c r="AH1938" s="20"/>
    </row>
    <row r="1939" spans="1:34">
      <c r="A1939" s="99" t="s">
        <v>835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29.6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144</v>
      </c>
      <c r="S1939" s="14">
        <f>(N1939/100)*(I1939*$I$12)+(N1939/100)*(J1939*$J$12)</f>
        <v>17.760000000000002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100.8</v>
      </c>
      <c r="X1939" s="14">
        <f t="shared" si="604"/>
        <v>47.36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244.8</v>
      </c>
      <c r="AC1939" s="15">
        <f t="shared" si="612"/>
        <v>292.2</v>
      </c>
      <c r="AD1939" s="48">
        <f>(ROUND(AC1939-AC1930,1)/AC1930)</f>
        <v>-3.7549407114624504E-2</v>
      </c>
      <c r="AE1939" s="113"/>
      <c r="AF1939" s="60"/>
      <c r="AH1939" s="20"/>
    </row>
    <row r="1940" spans="1:34">
      <c r="A1940" s="99" t="s">
        <v>836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67.5</v>
      </c>
      <c r="O1940" s="14">
        <f>E1940*$E$13</f>
        <v>54</v>
      </c>
      <c r="P1940" s="14">
        <f>F1940*$F$13</f>
        <v>54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60.75</v>
      </c>
      <c r="T1940" s="14">
        <f>(O1940/100)*(K1940*$K$13)+(O1940/100)*(M1940*$M$13)</f>
        <v>27.000000000000004</v>
      </c>
      <c r="U1940" s="14">
        <f>(P1940/100)*(K1940*$K$13)+(P1940/100)*(L1940*$L$13)+(P1940/100)*(M1940*$M$13)</f>
        <v>37.800000000000004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128.25</v>
      </c>
      <c r="Y1940" s="14">
        <f t="shared" si="605"/>
        <v>81</v>
      </c>
      <c r="Z1940" s="14">
        <f t="shared" si="606"/>
        <v>91.800000000000011</v>
      </c>
      <c r="AA1940" s="14">
        <f t="shared" si="607"/>
        <v>0</v>
      </c>
      <c r="AB1940" s="14">
        <f t="shared" si="613"/>
        <v>0</v>
      </c>
      <c r="AC1940" s="15">
        <f t="shared" si="612"/>
        <v>301.10000000000002</v>
      </c>
      <c r="AD1940" s="48">
        <f>(ROUND(AC1940-AC1930,1)/AC1930)</f>
        <v>-8.2345191040843202E-3</v>
      </c>
      <c r="AE1940" s="113"/>
      <c r="AF1940" s="60"/>
      <c r="AH1940" s="20"/>
    </row>
    <row r="1941" spans="1:34">
      <c r="A1941" s="99" t="s">
        <v>837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117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163.80000000000001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280.8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280.8</v>
      </c>
      <c r="AD1941" s="48">
        <f>(ROUND(AC1941-AC1930,1)/AC1930)</f>
        <v>-7.5098814229249009E-2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117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163.80000000000001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280.8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280.8</v>
      </c>
      <c r="AD1942" s="48">
        <f>(ROUND(AC1942-AC1930,1)/AC1930)</f>
        <v>-7.5098814229249009E-2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67.5</v>
      </c>
      <c r="O1943" s="14">
        <f>E1943*$E$16</f>
        <v>54</v>
      </c>
      <c r="P1943" s="14">
        <f>F1943*$F$16</f>
        <v>54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105.97500000000001</v>
      </c>
      <c r="T1943" s="14">
        <f>(O1943/100)*(K1943*$K$16)</f>
        <v>21.6</v>
      </c>
      <c r="U1943" s="14">
        <f>(P1943/100)*(K1943*$K$16)+(P1943/100)*(L1943*$L$16)</f>
        <v>43.2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173.47500000000002</v>
      </c>
      <c r="Y1943" s="14">
        <f t="shared" si="605"/>
        <v>75.599999999999994</v>
      </c>
      <c r="Z1943" s="14">
        <f t="shared" si="606"/>
        <v>97.2</v>
      </c>
      <c r="AA1943" s="14">
        <f t="shared" si="607"/>
        <v>0</v>
      </c>
      <c r="AB1943" s="14">
        <f t="shared" si="613"/>
        <v>0</v>
      </c>
      <c r="AC1943" s="15">
        <f t="shared" si="612"/>
        <v>346.3</v>
      </c>
      <c r="AD1943" s="48">
        <f>(ROUND(AC1943-AC1930,1)/AC1930)</f>
        <v>0.14064558629776022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67.5</v>
      </c>
      <c r="O1944" s="14">
        <f>E1944*$E$17</f>
        <v>54</v>
      </c>
      <c r="P1944" s="14">
        <f>F1944*$F$17</f>
        <v>54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92.474999999999994</v>
      </c>
      <c r="T1944" s="14">
        <f>(O1944/100)*(K1944*$K$17)</f>
        <v>21.6</v>
      </c>
      <c r="U1944" s="14">
        <f>(P1944/100)*(K1944*$K$17)+(P1944/100)*(L1944*$L$17)</f>
        <v>43.2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159.97499999999999</v>
      </c>
      <c r="Y1944" s="14">
        <f t="shared" si="605"/>
        <v>75.599999999999994</v>
      </c>
      <c r="Z1944" s="14">
        <f t="shared" si="606"/>
        <v>97.2</v>
      </c>
      <c r="AA1944" s="14">
        <f t="shared" si="607"/>
        <v>0</v>
      </c>
      <c r="AB1944" s="14">
        <f t="shared" si="613"/>
        <v>0</v>
      </c>
      <c r="AC1944" s="15">
        <f t="shared" si="612"/>
        <v>332.8</v>
      </c>
      <c r="AD1944" s="48">
        <f>(ROUND(AC1944-AC1930,1)/AC1930)</f>
        <v>9.6179183135704865E-2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99.000000000000014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99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198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198</v>
      </c>
      <c r="AD1945" s="58"/>
      <c r="AE1945" s="113"/>
      <c r="AF1945" s="60"/>
      <c r="AH1945" s="20"/>
    </row>
    <row r="1946" spans="1:34">
      <c r="A1946" s="99" t="s">
        <v>803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81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129.27600000000001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210.27600000000001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210.3</v>
      </c>
      <c r="AD1946" s="48">
        <f>(ROUND(AC1946-AC1945,1)/AC1945)</f>
        <v>6.2121212121212126E-2</v>
      </c>
      <c r="AE1946" s="113"/>
      <c r="AF1946" s="60"/>
      <c r="AH1946" s="20"/>
    </row>
    <row r="1947" spans="1:34">
      <c r="A1947" s="99" t="s">
        <v>804</v>
      </c>
      <c r="B1947" s="93">
        <v>28</v>
      </c>
      <c r="C1947" s="21" t="s">
        <v>838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90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90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180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180</v>
      </c>
      <c r="AD1947" s="48">
        <f>(ROUND(AC1947-AC1945,1)/AC1945)</f>
        <v>-9.0909090909090912E-2</v>
      </c>
      <c r="AE1947" s="113" t="s">
        <v>802</v>
      </c>
      <c r="AF1947" s="60"/>
      <c r="AH1947" s="20"/>
    </row>
    <row r="1948" spans="1:34">
      <c r="A1948" s="99" t="s">
        <v>805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90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90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180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180</v>
      </c>
      <c r="AD1948" s="48">
        <f>(ROUND(AC1948-AC1945,1)/AC1945)</f>
        <v>-9.0909090909090912E-2</v>
      </c>
      <c r="AE1948" s="113"/>
      <c r="AF1948" s="60"/>
      <c r="AH1948" s="20"/>
    </row>
    <row r="1949" spans="1:34">
      <c r="A1949" s="99" t="s">
        <v>806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90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90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180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180</v>
      </c>
      <c r="AD1949" s="48">
        <f>(ROUND(AC1949-AC1945,1)/AC1945)</f>
        <v>-9.0909090909090912E-2</v>
      </c>
      <c r="AE1949" s="113"/>
      <c r="AF1949" s="60"/>
      <c r="AH1949" s="20"/>
    </row>
    <row r="1950" spans="1:34">
      <c r="A1950" s="99" t="s">
        <v>656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90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90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180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180</v>
      </c>
      <c r="AD1950" s="48">
        <f>(ROUND(AC1950-AC1945,1)/AC1945)</f>
        <v>-9.0909090909090912E-2</v>
      </c>
      <c r="AE1950" s="113"/>
      <c r="AF1950" s="60"/>
      <c r="AH1950" s="20"/>
    </row>
    <row r="1951" spans="1:34">
      <c r="A1951" s="99" t="s">
        <v>597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36</v>
      </c>
      <c r="O1951" s="14">
        <f>E1951*$E$9</f>
        <v>81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36</v>
      </c>
      <c r="T1951" s="14">
        <f>(O1951/100)*(K1951*$K$9)</f>
        <v>85.050000000000011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72</v>
      </c>
      <c r="Y1951" s="14">
        <f t="shared" si="615"/>
        <v>166.05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238.1</v>
      </c>
      <c r="AD1951" s="48">
        <f>(ROUND(AC1951-AC1945,1)/AC1945)</f>
        <v>0.20252525252525252</v>
      </c>
      <c r="AE1951" s="113"/>
      <c r="AF1951" s="60"/>
      <c r="AH1951" s="20"/>
    </row>
    <row r="1952" spans="1:34">
      <c r="A1952" s="99" t="s">
        <v>833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36</v>
      </c>
      <c r="O1952" s="14">
        <f>E1952*$E$10</f>
        <v>0</v>
      </c>
      <c r="P1952" s="14">
        <f>F1952*$F$10</f>
        <v>81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36</v>
      </c>
      <c r="T1952" s="14">
        <f>(O1952/100)*(K1952*$J$10)</f>
        <v>0</v>
      </c>
      <c r="U1952" s="14">
        <f>(P1952/100)*(K1952*$K$10)+(P1952/100)*(L1952*$L$10)</f>
        <v>85.050000000000011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72</v>
      </c>
      <c r="Y1952" s="14">
        <f t="shared" si="615"/>
        <v>0</v>
      </c>
      <c r="Z1952" s="14">
        <f t="shared" si="616"/>
        <v>166.05</v>
      </c>
      <c r="AA1952" s="14">
        <f t="shared" si="617"/>
        <v>0</v>
      </c>
      <c r="AB1952" s="14">
        <f t="shared" si="619"/>
        <v>0</v>
      </c>
      <c r="AC1952" s="15">
        <f t="shared" si="618"/>
        <v>238.1</v>
      </c>
      <c r="AD1952" s="48">
        <f>(ROUND(AC1952-AC1945,1)/AC1945)</f>
        <v>0.20252525252525252</v>
      </c>
      <c r="AE1952" s="113"/>
      <c r="AF1952" s="60"/>
      <c r="AH1952" s="20"/>
    </row>
    <row r="1953" spans="1:34">
      <c r="A1953" s="99" t="s">
        <v>834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36</v>
      </c>
      <c r="O1953" s="14">
        <f>E1953*$E$11</f>
        <v>0</v>
      </c>
      <c r="P1953" s="14">
        <f>F1953*$F$11</f>
        <v>0</v>
      </c>
      <c r="Q1953" s="14">
        <f>G1953*$G$11</f>
        <v>81</v>
      </c>
      <c r="R1953" s="14">
        <f>H1953*$H$11</f>
        <v>0</v>
      </c>
      <c r="S1953" s="14">
        <f>(N1953/100)*(I1953*$I$11)+(N1953/100)*(J1953*$J$11)</f>
        <v>36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85.050000000000011</v>
      </c>
      <c r="W1953" s="14">
        <f>(R1953/100)*(K1953*$K$11)+(R1953/100)*(L1953*$L$11)</f>
        <v>0</v>
      </c>
      <c r="X1953" s="14">
        <f t="shared" si="614"/>
        <v>72</v>
      </c>
      <c r="Y1953" s="14">
        <f t="shared" si="615"/>
        <v>0</v>
      </c>
      <c r="Z1953" s="14">
        <f t="shared" si="616"/>
        <v>0</v>
      </c>
      <c r="AA1953" s="14">
        <f t="shared" si="617"/>
        <v>166.05</v>
      </c>
      <c r="AB1953" s="14">
        <f t="shared" si="619"/>
        <v>0</v>
      </c>
      <c r="AC1953" s="15">
        <f t="shared" si="618"/>
        <v>238.1</v>
      </c>
      <c r="AD1953" s="48">
        <f>(ROUND(AC1953-AC1945,1)/AC1945)</f>
        <v>0.20252525252525252</v>
      </c>
      <c r="AE1953" s="113"/>
      <c r="AF1953" s="60"/>
      <c r="AH1953" s="20"/>
    </row>
    <row r="1954" spans="1:34">
      <c r="A1954" s="99" t="s">
        <v>835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36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81</v>
      </c>
      <c r="S1954" s="14">
        <f>(N1954/100)*(I1954*$I$12)+(N1954/100)*(J1954*$J$12)</f>
        <v>36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85.050000000000011</v>
      </c>
      <c r="X1954" s="14">
        <f t="shared" si="614"/>
        <v>72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166.05</v>
      </c>
      <c r="AC1954" s="15">
        <f t="shared" si="618"/>
        <v>238.1</v>
      </c>
      <c r="AD1954" s="48">
        <f>(ROUND(AC1954-AC1945,1)/AC1945)</f>
        <v>0.20252525252525252</v>
      </c>
      <c r="AE1954" s="113"/>
      <c r="AF1954" s="60"/>
      <c r="AH1954" s="20"/>
    </row>
    <row r="1955" spans="1:34">
      <c r="A1955" s="99" t="s">
        <v>836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81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145.80000000000001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226.8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226.8</v>
      </c>
      <c r="AD1955" s="48">
        <f>(ROUND(AC1955-AC1945,1)/AC1945)</f>
        <v>0.14545454545454545</v>
      </c>
      <c r="AE1955" s="113"/>
      <c r="AF1955" s="60"/>
      <c r="AH1955" s="20"/>
    </row>
    <row r="1956" spans="1:34">
      <c r="A1956" s="99" t="s">
        <v>837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81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145.80000000000001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226.8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226.8</v>
      </c>
      <c r="AD1956" s="48">
        <f>(ROUND(AC1956-AC1945,1)/AC1945)</f>
        <v>0.14545454545454545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81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145.80000000000001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226.8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226.8</v>
      </c>
      <c r="AD1957" s="48">
        <f>(ROUND(AC1957-AC1945,1)/AC1945)</f>
        <v>0.14545454545454545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81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140.13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221.13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221.1</v>
      </c>
      <c r="AD1958" s="48">
        <f>(ROUND(AC1958-AC1945,1)/AC1945)</f>
        <v>0.11666666666666667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81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141.34500000000003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222.34500000000003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222.3</v>
      </c>
      <c r="AD1959" s="48">
        <f>(ROUND(AC1959-AC1945,1)/AC1945)</f>
        <v>0.12272727272727273</v>
      </c>
      <c r="AE1959" s="113"/>
      <c r="AF1959" s="60"/>
      <c r="AH1959" s="20"/>
    </row>
    <row r="1960" spans="1:34">
      <c r="A1960" s="107"/>
      <c r="B1960" s="155" t="s">
        <v>86</v>
      </c>
      <c r="C1960" s="155"/>
      <c r="D1960" s="155"/>
      <c r="E1960" s="155"/>
      <c r="F1960" s="155"/>
      <c r="G1960" s="155"/>
      <c r="H1960" s="155"/>
      <c r="I1960" s="155"/>
      <c r="J1960" s="155"/>
      <c r="K1960" s="155"/>
      <c r="L1960" s="155"/>
      <c r="M1960" s="155"/>
      <c r="N1960" s="155"/>
      <c r="O1960" s="155"/>
      <c r="P1960" s="155"/>
      <c r="Q1960" s="155"/>
      <c r="R1960" s="155"/>
      <c r="S1960" s="155"/>
      <c r="T1960" s="155"/>
      <c r="U1960" s="155"/>
      <c r="V1960" s="155"/>
      <c r="W1960" s="155"/>
      <c r="X1960" s="155"/>
      <c r="Y1960" s="155"/>
      <c r="Z1960" s="155"/>
      <c r="AA1960" s="155"/>
      <c r="AB1960" s="155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140.80000000000001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126.72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267.52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267.5</v>
      </c>
      <c r="AD1961" s="48">
        <v>0</v>
      </c>
      <c r="AE1961" s="113"/>
      <c r="AF1961" s="60"/>
      <c r="AH1961" s="20"/>
    </row>
    <row r="1962" spans="1:34">
      <c r="A1962" s="99" t="s">
        <v>803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115.2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168.65280000000001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283.8528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283.89999999999998</v>
      </c>
      <c r="AD1962" s="48">
        <f>(ROUND(AC1962-AC1961,1)/AC1961)</f>
        <v>6.1308411214953264E-2</v>
      </c>
      <c r="AE1962" s="113" t="s">
        <v>802</v>
      </c>
      <c r="AF1962" s="60"/>
      <c r="AH1962" s="20"/>
    </row>
    <row r="1963" spans="1:34">
      <c r="A1963" s="99" t="s">
        <v>804</v>
      </c>
      <c r="B1963" s="87">
        <v>18</v>
      </c>
      <c r="C1963" s="21" t="s">
        <v>838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128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115.19999999999999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243.2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243.2</v>
      </c>
      <c r="AD1963" s="48">
        <f>(ROUND(AC1963-AC1961,1)/AC1961)</f>
        <v>-9.084112149532711E-2</v>
      </c>
      <c r="AE1963" s="113"/>
      <c r="AF1963" s="60"/>
      <c r="AH1963" s="20"/>
    </row>
    <row r="1964" spans="1:34">
      <c r="A1964" s="99" t="s">
        <v>805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128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115.19999999999999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243.2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243.2</v>
      </c>
      <c r="AD1964" s="48">
        <f>(ROUND(AC1964-AC1961,1)/AC1961)</f>
        <v>-9.084112149532711E-2</v>
      </c>
      <c r="AE1964" s="113"/>
      <c r="AF1964" s="60"/>
      <c r="AH1964" s="20"/>
    </row>
    <row r="1965" spans="1:34">
      <c r="A1965" s="99" t="s">
        <v>806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128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115.19999999999999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243.2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243.2</v>
      </c>
      <c r="AD1965" s="48">
        <f>(ROUND(AC1965-AC1961,1)/AC1961)</f>
        <v>-9.084112149532711E-2</v>
      </c>
      <c r="AE1965" s="113"/>
      <c r="AF1965" s="60"/>
      <c r="AH1965" s="20"/>
    </row>
    <row r="1966" spans="1:34">
      <c r="A1966" s="99" t="s">
        <v>656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128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115.19999999999999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243.2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243.2</v>
      </c>
      <c r="AD1966" s="48">
        <f>(ROUND(AC1966-AC1961,1)/AC1961)</f>
        <v>-9.084112149532711E-2</v>
      </c>
      <c r="AE1966" s="113"/>
      <c r="AF1966" s="60"/>
      <c r="AH1966" s="20"/>
    </row>
    <row r="1967" spans="1:34">
      <c r="A1967" s="99" t="s">
        <v>597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51.2</v>
      </c>
      <c r="O1967" s="14">
        <f>E1967*$E$9</f>
        <v>115.2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46.08</v>
      </c>
      <c r="T1967" s="14">
        <f>(O1967/100)*(K1967*$K$9)</f>
        <v>109.44000000000001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97.28</v>
      </c>
      <c r="Y1967" s="14">
        <f t="shared" si="623"/>
        <v>224.64000000000001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321.89999999999998</v>
      </c>
      <c r="AD1967" s="48">
        <f>(ROUND(AC1967-AC1961,1)/AC1961)</f>
        <v>0.20336448598130841</v>
      </c>
      <c r="AE1967" s="113"/>
      <c r="AF1967" s="60"/>
      <c r="AH1967" s="20"/>
    </row>
    <row r="1968" spans="1:34">
      <c r="A1968" s="99" t="s">
        <v>833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51.2</v>
      </c>
      <c r="O1968" s="14">
        <f>E1968*$E$10</f>
        <v>0</v>
      </c>
      <c r="P1968" s="14">
        <f>F1968*$F$10</f>
        <v>115.2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46.08</v>
      </c>
      <c r="T1968" s="14">
        <f>(O1968/100)*(K1968*$J$10)</f>
        <v>0</v>
      </c>
      <c r="U1968" s="14">
        <f>(P1968/100)*(K1968*$K$10)+(P1968/100)*(L1968*$L$10)</f>
        <v>109.44000000000001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97.28</v>
      </c>
      <c r="Y1968" s="14">
        <f t="shared" si="623"/>
        <v>0</v>
      </c>
      <c r="Z1968" s="14">
        <f t="shared" si="624"/>
        <v>224.64000000000001</v>
      </c>
      <c r="AA1968" s="14">
        <f t="shared" si="625"/>
        <v>0</v>
      </c>
      <c r="AB1968" s="14">
        <f t="shared" si="626"/>
        <v>0</v>
      </c>
      <c r="AC1968" s="15">
        <f t="shared" si="621"/>
        <v>321.89999999999998</v>
      </c>
      <c r="AD1968" s="48">
        <f>(ROUND(AC1968-AC1961,1)/AC1961)</f>
        <v>0.20336448598130841</v>
      </c>
      <c r="AE1968" s="113"/>
      <c r="AF1968" s="60"/>
      <c r="AH1968" s="20"/>
    </row>
    <row r="1969" spans="1:34">
      <c r="A1969" s="99" t="s">
        <v>834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51.2</v>
      </c>
      <c r="O1969" s="14">
        <f>E1969*$E$11</f>
        <v>0</v>
      </c>
      <c r="P1969" s="14">
        <f>F1969*$F$11</f>
        <v>0</v>
      </c>
      <c r="Q1969" s="14">
        <f>G1969*$G$11</f>
        <v>115.2</v>
      </c>
      <c r="R1969" s="14">
        <f>H1969*$H$11</f>
        <v>0</v>
      </c>
      <c r="S1969" s="14">
        <f>(N1969/100)*(I1969*$I$11)+(N1969/100)*(J1969*$J$11)</f>
        <v>46.08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109.44000000000001</v>
      </c>
      <c r="W1969" s="14">
        <f>(R1969/100)*(K1969*$K$11)+(R1969/100)*(L1969*$L$11)</f>
        <v>0</v>
      </c>
      <c r="X1969" s="14">
        <f t="shared" si="622"/>
        <v>97.28</v>
      </c>
      <c r="Y1969" s="14">
        <f t="shared" si="623"/>
        <v>0</v>
      </c>
      <c r="Z1969" s="14">
        <f t="shared" si="624"/>
        <v>0</v>
      </c>
      <c r="AA1969" s="14">
        <f t="shared" si="625"/>
        <v>224.64000000000001</v>
      </c>
      <c r="AB1969" s="14">
        <f t="shared" si="626"/>
        <v>0</v>
      </c>
      <c r="AC1969" s="15">
        <f t="shared" si="621"/>
        <v>321.89999999999998</v>
      </c>
      <c r="AD1969" s="48">
        <f>(ROUND(AC1969-AC1961,1)/AC1961)</f>
        <v>0.20336448598130841</v>
      </c>
      <c r="AE1969" s="113"/>
      <c r="AF1969" s="60"/>
      <c r="AH1969" s="20"/>
    </row>
    <row r="1970" spans="1:34">
      <c r="A1970" s="99" t="s">
        <v>835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51.2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115.2</v>
      </c>
      <c r="S1970" s="14">
        <f>(N1970/100)*(I1970*$I$12)+(N1970/100)*(J1970*$J$12)</f>
        <v>46.08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109.44000000000001</v>
      </c>
      <c r="X1970" s="14">
        <f t="shared" si="622"/>
        <v>97.28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224.64000000000001</v>
      </c>
      <c r="AC1970" s="15">
        <f t="shared" si="621"/>
        <v>321.89999999999998</v>
      </c>
      <c r="AD1970" s="48">
        <f>(ROUND(AC1970-AC1961,1)/AC1961)</f>
        <v>0.20336448598130841</v>
      </c>
      <c r="AE1970" s="113"/>
      <c r="AF1970" s="60"/>
      <c r="AH1970" s="20"/>
    </row>
    <row r="1971" spans="1:34">
      <c r="A1971" s="99" t="s">
        <v>836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115.2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190.08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305.28000000000003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305.3</v>
      </c>
      <c r="AD1971" s="48">
        <f>(ROUND(AC1971-AC1961,1)/AC1961)</f>
        <v>0.14130841121495327</v>
      </c>
      <c r="AE1971" s="113"/>
      <c r="AF1971" s="60"/>
      <c r="AH1971" s="20"/>
    </row>
    <row r="1972" spans="1:34">
      <c r="A1972" s="99" t="s">
        <v>837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115.2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190.08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305.28000000000003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305.3</v>
      </c>
      <c r="AD1972" s="48">
        <f>(ROUND(AC1972-AC1961,1)/AC1961)</f>
        <v>0.14130841121495327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115.2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190.08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305.28000000000003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305.3</v>
      </c>
      <c r="AD1973" s="48">
        <f>(ROUND(AC1973-AC1961,1)/AC1961)</f>
        <v>0.14130841121495327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115.2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186.62400000000002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301.82400000000001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301.8</v>
      </c>
      <c r="AD1974" s="48">
        <f>(ROUND(AC1974-AC1961,1)/AC1961)</f>
        <v>0.12822429906542054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115.2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177.98400000000004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293.18400000000003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293.2</v>
      </c>
      <c r="AD1975" s="48">
        <f>(ROUND(AC1975-AC1961,1)/AC1961)</f>
        <v>9.6074766355140187E-2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138.60000000000002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124.74000000000001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263.34000000000003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263.3</v>
      </c>
      <c r="AD1976" s="58">
        <v>0</v>
      </c>
      <c r="AE1976" s="113"/>
      <c r="AF1976" s="60"/>
      <c r="AH1976" s="20"/>
    </row>
    <row r="1977" spans="1:34">
      <c r="A1977" s="99" t="s">
        <v>803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113.4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166.01760000000002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279.41759999999999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279.39999999999998</v>
      </c>
      <c r="AD1977" s="48">
        <f>(ROUND(AC1977-AC1976,1)/AC1976)</f>
        <v>6.1146980630459556E-2</v>
      </c>
      <c r="AE1977" s="113" t="s">
        <v>802</v>
      </c>
      <c r="AF1977" s="60"/>
      <c r="AH1977" s="20"/>
    </row>
    <row r="1978" spans="1:34">
      <c r="A1978" s="99" t="s">
        <v>804</v>
      </c>
      <c r="B1978" s="89">
        <v>24</v>
      </c>
      <c r="C1978" s="21" t="s">
        <v>838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126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113.4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239.4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239.4</v>
      </c>
      <c r="AD1978" s="48">
        <f>(ROUND(AC1978-AC1976,1)/AC1976)</f>
        <v>-9.0770983668818833E-2</v>
      </c>
      <c r="AE1978" s="113"/>
      <c r="AF1978" s="60"/>
      <c r="AH1978" s="20"/>
    </row>
    <row r="1979" spans="1:34">
      <c r="A1979" s="99" t="s">
        <v>805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126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113.4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239.4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239.4</v>
      </c>
      <c r="AD1979" s="48">
        <f>(ROUND(AC1979-AC1976,1)/AC1976)</f>
        <v>-9.0770983668818833E-2</v>
      </c>
      <c r="AE1979" s="113"/>
      <c r="AF1979" s="60"/>
      <c r="AH1979" s="20"/>
    </row>
    <row r="1980" spans="1:34">
      <c r="A1980" s="99" t="s">
        <v>806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126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113.4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239.4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239.4</v>
      </c>
      <c r="AD1980" s="48">
        <f>(ROUND(AC1980-AC1976,1)/AC1976)</f>
        <v>-9.0770983668818833E-2</v>
      </c>
      <c r="AE1980" s="113"/>
      <c r="AF1980" s="60"/>
      <c r="AH1980" s="20"/>
    </row>
    <row r="1981" spans="1:34">
      <c r="A1981" s="99" t="s">
        <v>656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126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113.4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239.4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239.4</v>
      </c>
      <c r="AD1981" s="48">
        <f>(ROUND(AC1981-AC1976,1)/AC1976)</f>
        <v>-9.0770983668818833E-2</v>
      </c>
      <c r="AE1981" s="113"/>
      <c r="AF1981" s="60"/>
      <c r="AH1981" s="20"/>
    </row>
    <row r="1982" spans="1:34">
      <c r="A1982" s="99" t="s">
        <v>597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50.400000000000006</v>
      </c>
      <c r="O1982" s="14">
        <f>E1982*$E$9</f>
        <v>113.4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45.36</v>
      </c>
      <c r="T1982" s="14">
        <f>(O1982/100)*(K1982*$K$9)</f>
        <v>107.73000000000002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95.76</v>
      </c>
      <c r="Y1982" s="14">
        <f t="shared" si="623"/>
        <v>221.13000000000002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316.89999999999998</v>
      </c>
      <c r="AD1982" s="48">
        <f>(ROUND(AC1982-AC1976,1)/AC1976)</f>
        <v>0.20357007216103304</v>
      </c>
      <c r="AE1982" s="113"/>
      <c r="AF1982" s="60"/>
      <c r="AH1982" s="20"/>
    </row>
    <row r="1983" spans="1:34">
      <c r="A1983" s="99" t="s">
        <v>833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50.400000000000006</v>
      </c>
      <c r="O1983" s="14">
        <f>E1983*$E$10</f>
        <v>0</v>
      </c>
      <c r="P1983" s="14">
        <f>F1983*$F$10</f>
        <v>113.4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45.36</v>
      </c>
      <c r="T1983" s="14">
        <f>(O1983/100)*(K1983*$J$10)</f>
        <v>0</v>
      </c>
      <c r="U1983" s="14">
        <f>(P1983/100)*(K1983*$K$10)+(P1983/100)*(L1983*$L$10)</f>
        <v>107.73000000000002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95.76</v>
      </c>
      <c r="Y1983" s="14">
        <f t="shared" si="623"/>
        <v>0</v>
      </c>
      <c r="Z1983" s="14">
        <f t="shared" si="624"/>
        <v>221.13000000000002</v>
      </c>
      <c r="AA1983" s="14">
        <f t="shared" si="625"/>
        <v>0</v>
      </c>
      <c r="AB1983" s="14">
        <f t="shared" si="627"/>
        <v>0</v>
      </c>
      <c r="AC1983" s="15">
        <f t="shared" si="628"/>
        <v>316.89999999999998</v>
      </c>
      <c r="AD1983" s="48">
        <f>(ROUND(AC1983-AC1976,1)/AC1976)</f>
        <v>0.20357007216103304</v>
      </c>
      <c r="AE1983" s="113"/>
      <c r="AF1983" s="60"/>
      <c r="AH1983" s="20"/>
    </row>
    <row r="1984" spans="1:34">
      <c r="A1984" s="99" t="s">
        <v>834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50.400000000000006</v>
      </c>
      <c r="O1984" s="14">
        <f>E1984*$E$11</f>
        <v>0</v>
      </c>
      <c r="P1984" s="14">
        <f>F1984*$F$11</f>
        <v>0</v>
      </c>
      <c r="Q1984" s="14">
        <f>G1984*$G$11</f>
        <v>113.4</v>
      </c>
      <c r="R1984" s="14">
        <f>H1984*$H$11</f>
        <v>0</v>
      </c>
      <c r="S1984" s="14">
        <f>(N1984/100)*(I1984*$I$11)+(N1984/100)*(J1984*$J$11)</f>
        <v>45.36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107.73000000000002</v>
      </c>
      <c r="W1984" s="14">
        <f>(R1984/100)*(K1984*$K$11)+(R1984/100)*(L1984*$L$11)</f>
        <v>0</v>
      </c>
      <c r="X1984" s="14">
        <f t="shared" si="622"/>
        <v>95.76</v>
      </c>
      <c r="Y1984" s="14">
        <f t="shared" si="623"/>
        <v>0</v>
      </c>
      <c r="Z1984" s="14">
        <f t="shared" si="624"/>
        <v>0</v>
      </c>
      <c r="AA1984" s="14">
        <f t="shared" si="625"/>
        <v>221.13000000000002</v>
      </c>
      <c r="AB1984" s="14">
        <f t="shared" si="627"/>
        <v>0</v>
      </c>
      <c r="AC1984" s="15">
        <f t="shared" si="628"/>
        <v>316.89999999999998</v>
      </c>
      <c r="AD1984" s="48">
        <f>(ROUND(AC1984-AC1976,1)/AC1976)</f>
        <v>0.20357007216103304</v>
      </c>
      <c r="AE1984" s="113"/>
      <c r="AF1984" s="60"/>
      <c r="AH1984" s="20"/>
    </row>
    <row r="1985" spans="1:34">
      <c r="A1985" s="99" t="s">
        <v>835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50.400000000000006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113.4</v>
      </c>
      <c r="S1985" s="14">
        <f>(N1985/100)*(I1985*$I$12)+(N1985/100)*(J1985*$J$12)</f>
        <v>45.36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107.73000000000002</v>
      </c>
      <c r="X1985" s="14">
        <f t="shared" si="622"/>
        <v>95.76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221.13000000000002</v>
      </c>
      <c r="AC1985" s="15">
        <f t="shared" si="628"/>
        <v>316.89999999999998</v>
      </c>
      <c r="AD1985" s="48">
        <f>(ROUND(AC1985-AC1976,1)/AC1976)</f>
        <v>0.20357007216103304</v>
      </c>
      <c r="AE1985" s="113"/>
      <c r="AF1985" s="60"/>
      <c r="AH1985" s="20"/>
    </row>
    <row r="1986" spans="1:34">
      <c r="A1986" s="99" t="s">
        <v>836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113.4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187.11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300.51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300.5</v>
      </c>
      <c r="AD1986" s="48">
        <f>(ROUND(AC1986-AC1976,1)/AC1976)</f>
        <v>0.14128370679832891</v>
      </c>
      <c r="AE1986" s="113"/>
      <c r="AF1986" s="60"/>
      <c r="AH1986" s="20"/>
    </row>
    <row r="1987" spans="1:34">
      <c r="A1987" s="99" t="s">
        <v>837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113.4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187.11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300.51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300.5</v>
      </c>
      <c r="AD1987" s="48">
        <f>(ROUND(AC1987-AC1976,1)/AC1976)</f>
        <v>0.14128370679832891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113.4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187.11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300.51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300.5</v>
      </c>
      <c r="AD1988" s="48">
        <f>(ROUND(AC1988-AC1976,1)/AC1976)</f>
        <v>0.14128370679832891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113.4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180.87300000000002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294.27300000000002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294.3</v>
      </c>
      <c r="AD1989" s="48">
        <f>(ROUND(AC1989-AC1976,1)/AC1976)</f>
        <v>0.11773642233194075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113.4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179.73900000000003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293.13900000000001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293.10000000000002</v>
      </c>
      <c r="AD1990" s="48">
        <f>(ROUND(AC1990-AC1976,1)/AC1976)</f>
        <v>0.11317888340296239</v>
      </c>
      <c r="AE1990" s="113"/>
      <c r="AF1990" s="60"/>
      <c r="AH1990" s="20"/>
    </row>
    <row r="1991" spans="1:34">
      <c r="A1991" s="106" t="s">
        <v>0</v>
      </c>
      <c r="B1991" s="86" t="s">
        <v>561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143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128.69999999999999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271.7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271.7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117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171.28800000000001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288.28800000000001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288.3</v>
      </c>
      <c r="AD1992" s="48">
        <f>(ROUND(AC1992-AC1991,1)/AC1991)</f>
        <v>6.1096797938903206E-2</v>
      </c>
      <c r="AE1992" s="113" t="s">
        <v>802</v>
      </c>
      <c r="AF1992" s="60"/>
      <c r="AH1992" s="20"/>
    </row>
    <row r="1993" spans="1:34">
      <c r="A1993" s="99" t="s">
        <v>804</v>
      </c>
      <c r="B1993" s="87">
        <v>20</v>
      </c>
      <c r="C1993" s="21" t="s">
        <v>838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130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117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247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247</v>
      </c>
      <c r="AD1993" s="48">
        <f>(ROUND(AC1993-AC1991,1)/AC1991)</f>
        <v>-9.0909090909090912E-2</v>
      </c>
      <c r="AE1993" s="113"/>
      <c r="AF1993" s="60"/>
      <c r="AH1993" s="20"/>
    </row>
    <row r="1994" spans="1:34">
      <c r="A1994" s="99" t="s">
        <v>805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130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117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247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247</v>
      </c>
      <c r="AD1994" s="48">
        <f>(ROUND(AC1994-AC1991,1)/AC1991)</f>
        <v>-9.0909090909090912E-2</v>
      </c>
      <c r="AE1994" s="113"/>
      <c r="AF1994" s="60"/>
      <c r="AH1994" s="20"/>
    </row>
    <row r="1995" spans="1:34">
      <c r="A1995" s="99" t="s">
        <v>806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130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117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247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247</v>
      </c>
      <c r="AD1995" s="48">
        <f>(ROUND(AC1995-AC1991,1)/AC1991)</f>
        <v>-9.0909090909090912E-2</v>
      </c>
      <c r="AE1995" s="113"/>
      <c r="AF1995" s="60"/>
      <c r="AH1995" s="20"/>
    </row>
    <row r="1996" spans="1:34">
      <c r="A1996" s="99" t="s">
        <v>656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130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117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247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247</v>
      </c>
      <c r="AD1996" s="48">
        <f>(ROUND(AC1996-AC1991,1)/AC1991)</f>
        <v>-9.0909090909090912E-2</v>
      </c>
      <c r="AE1996" s="113"/>
      <c r="AF1996" s="60"/>
      <c r="AH1996" s="20"/>
    </row>
    <row r="1997" spans="1:34">
      <c r="A1997" s="99" t="s">
        <v>597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52</v>
      </c>
      <c r="O1997" s="14">
        <f>E1997*$E$9</f>
        <v>117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46.8</v>
      </c>
      <c r="T1997" s="14">
        <f>(O1997/100)*(K1997*$K$9)</f>
        <v>111.14999999999999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98.8</v>
      </c>
      <c r="Y1997" s="14">
        <f t="shared" si="630"/>
        <v>228.14999999999998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327</v>
      </c>
      <c r="AD1997" s="48">
        <f>(ROUND(AC1997-AC1991,1)/AC1991)</f>
        <v>0.20353330879646669</v>
      </c>
      <c r="AE1997" s="113"/>
      <c r="AF1997" s="60"/>
      <c r="AH1997" s="20"/>
    </row>
    <row r="1998" spans="1:34">
      <c r="A1998" s="99" t="s">
        <v>833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52</v>
      </c>
      <c r="O1998" s="14">
        <f>E1998*$E$10</f>
        <v>0</v>
      </c>
      <c r="P1998" s="14">
        <f>F1998*$F$10</f>
        <v>117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46.8</v>
      </c>
      <c r="T1998" s="14">
        <f>(O1998/100)*(K1998*$J$10)</f>
        <v>0</v>
      </c>
      <c r="U1998" s="14">
        <f>(P1998/100)*(K1998*$K$10)+(P1998/100)*(L1998*$L$10)</f>
        <v>111.14999999999999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98.8</v>
      </c>
      <c r="Y1998" s="14">
        <f t="shared" si="630"/>
        <v>0</v>
      </c>
      <c r="Z1998" s="14">
        <f t="shared" si="631"/>
        <v>228.14999999999998</v>
      </c>
      <c r="AA1998" s="14">
        <f t="shared" si="632"/>
        <v>0</v>
      </c>
      <c r="AB1998" s="14">
        <f t="shared" si="634"/>
        <v>0</v>
      </c>
      <c r="AC1998" s="15">
        <f t="shared" si="633"/>
        <v>327</v>
      </c>
      <c r="AD1998" s="48">
        <f>(ROUND(AC1998-AC1991,1)/AC1991)</f>
        <v>0.20353330879646669</v>
      </c>
      <c r="AE1998" s="113"/>
      <c r="AF1998" s="60"/>
      <c r="AH1998" s="20"/>
    </row>
    <row r="1999" spans="1:34">
      <c r="A1999" s="99" t="s">
        <v>834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52</v>
      </c>
      <c r="O1999" s="14">
        <f>E1999*$E$11</f>
        <v>0</v>
      </c>
      <c r="P1999" s="14">
        <f>F1999*$F$11</f>
        <v>0</v>
      </c>
      <c r="Q1999" s="14">
        <f>G1999*$G$11</f>
        <v>117</v>
      </c>
      <c r="R1999" s="14">
        <f>H1999*$H$11</f>
        <v>0</v>
      </c>
      <c r="S1999" s="14">
        <f>(N1999/100)*(I1999*$I$11)+(N1999/100)*(J1999*$J$11)</f>
        <v>46.8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111.14999999999999</v>
      </c>
      <c r="W1999" s="14">
        <f>(R1999/100)*(K1999*$K$11)+(R1999/100)*(L1999*$L$11)</f>
        <v>0</v>
      </c>
      <c r="X1999" s="14">
        <f t="shared" si="629"/>
        <v>98.8</v>
      </c>
      <c r="Y1999" s="14">
        <f t="shared" si="630"/>
        <v>0</v>
      </c>
      <c r="Z1999" s="14">
        <f t="shared" si="631"/>
        <v>0</v>
      </c>
      <c r="AA1999" s="14">
        <f t="shared" si="632"/>
        <v>228.14999999999998</v>
      </c>
      <c r="AB1999" s="14">
        <f t="shared" si="634"/>
        <v>0</v>
      </c>
      <c r="AC1999" s="15">
        <f t="shared" si="633"/>
        <v>327</v>
      </c>
      <c r="AD1999" s="48">
        <f>(ROUND(AC1999-AC1991,1)/AC1991)</f>
        <v>0.20353330879646669</v>
      </c>
      <c r="AE1999" s="113"/>
      <c r="AF1999" s="60"/>
      <c r="AH1999" s="20"/>
    </row>
    <row r="2000" spans="1:34">
      <c r="A2000" s="99" t="s">
        <v>835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52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117</v>
      </c>
      <c r="S2000" s="14">
        <f>(N2000/100)*(I2000*$I$12)+(N2000/100)*(J2000*$J$12)</f>
        <v>46.8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111.14999999999999</v>
      </c>
      <c r="X2000" s="14">
        <f t="shared" si="629"/>
        <v>98.8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228.14999999999998</v>
      </c>
      <c r="AC2000" s="15">
        <f t="shared" si="633"/>
        <v>327</v>
      </c>
      <c r="AD2000" s="48">
        <f>(ROUND(AC2000-AC1991,1)/AC1991)</f>
        <v>0.20353330879646669</v>
      </c>
      <c r="AE2000" s="113"/>
      <c r="AF2000" s="60"/>
      <c r="AH2000" s="20"/>
    </row>
    <row r="2001" spans="1:34">
      <c r="A2001" s="99" t="s">
        <v>836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117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193.05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310.05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310.10000000000002</v>
      </c>
      <c r="AD2001" s="48">
        <f>(ROUND(AC2001-AC1991,1)/AC1991)</f>
        <v>0.14133235185866766</v>
      </c>
      <c r="AE2001" s="113"/>
      <c r="AF2001" s="60"/>
      <c r="AH2001" s="20"/>
    </row>
    <row r="2002" spans="1:34">
      <c r="A2002" s="99" t="s">
        <v>837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117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193.05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310.05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310.10000000000002</v>
      </c>
      <c r="AD2002" s="48">
        <f>(ROUND(AC2002-AC1991,1)/AC1991)</f>
        <v>0.14133235185866766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117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193.05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310.05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310.10000000000002</v>
      </c>
      <c r="AD2003" s="48">
        <f>(ROUND(AC2003-AC1991,1)/AC1991)</f>
        <v>0.14133235185866766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117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194.21999999999997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311.21999999999997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311.2</v>
      </c>
      <c r="AD2004" s="48">
        <f>(ROUND(AC2004-AC1991,1)/AC1991)</f>
        <v>0.14538093485461906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117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177.83999999999997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294.83999999999997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294.8</v>
      </c>
      <c r="AD2005" s="48">
        <f>(ROUND(AC2005-AC1991,1)/AC1991)</f>
        <v>8.5020242914979768E-2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154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123.2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277.2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277.2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126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166.32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292.32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292.3</v>
      </c>
      <c r="AD2007" s="48">
        <f>(ROUND(AC2007-AC2006,1)/AC2006)</f>
        <v>5.4473304473304472E-2</v>
      </c>
      <c r="AE2007" s="113" t="s">
        <v>802</v>
      </c>
      <c r="AF2007" s="60"/>
      <c r="AH2007" s="20"/>
    </row>
    <row r="2008" spans="1:34">
      <c r="A2008" s="99" t="s">
        <v>804</v>
      </c>
      <c r="B2008" s="89">
        <v>20</v>
      </c>
      <c r="C2008" s="21" t="s">
        <v>838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140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112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252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252</v>
      </c>
      <c r="AD2008" s="48">
        <f>(ROUND(AC2008-AC2006,1)/AC2006)</f>
        <v>-9.0909090909090912E-2</v>
      </c>
      <c r="AE2008" s="113"/>
      <c r="AF2008" s="60"/>
      <c r="AH2008" s="20"/>
    </row>
    <row r="2009" spans="1:34">
      <c r="A2009" s="99" t="s">
        <v>805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140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112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252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252</v>
      </c>
      <c r="AD2009" s="48">
        <f>(ROUND(AC2009-AC2006,1)/AC2006)</f>
        <v>-9.0909090909090912E-2</v>
      </c>
      <c r="AE2009" s="113"/>
      <c r="AF2009" s="60"/>
      <c r="AH2009" s="20"/>
    </row>
    <row r="2010" spans="1:34">
      <c r="A2010" s="99" t="s">
        <v>806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140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112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252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252</v>
      </c>
      <c r="AD2010" s="48">
        <f>(ROUND(AC2010-AC2006,1)/AC2006)</f>
        <v>-9.0909090909090912E-2</v>
      </c>
      <c r="AE2010" s="113"/>
      <c r="AF2010" s="60"/>
      <c r="AH2010" s="20"/>
    </row>
    <row r="2011" spans="1:34">
      <c r="A2011" s="99" t="s">
        <v>656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140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112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252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252</v>
      </c>
      <c r="AD2011" s="48">
        <f>(ROUND(AC2011-AC2006,1)/AC2006)</f>
        <v>-9.0909090909090912E-2</v>
      </c>
      <c r="AE2011" s="113"/>
      <c r="AF2011" s="60"/>
      <c r="AH2011" s="20"/>
    </row>
    <row r="2012" spans="1:34">
      <c r="A2012" s="99" t="s">
        <v>597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56</v>
      </c>
      <c r="O2012" s="14">
        <f>E2012*$E$9</f>
        <v>126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44.800000000000004</v>
      </c>
      <c r="T2012" s="14">
        <f>(O2012/100)*(K2012*$K$9)</f>
        <v>107.1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100.80000000000001</v>
      </c>
      <c r="Y2012" s="14">
        <f t="shared" si="636"/>
        <v>233.1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333.9</v>
      </c>
      <c r="AD2012" s="48">
        <f>(ROUND(AC2012-AC2006,1)/AC2006)</f>
        <v>0.20454545454545456</v>
      </c>
      <c r="AE2012" s="113"/>
      <c r="AF2012" s="60"/>
      <c r="AH2012" s="20"/>
    </row>
    <row r="2013" spans="1:34">
      <c r="A2013" s="99" t="s">
        <v>833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56</v>
      </c>
      <c r="O2013" s="14">
        <f>E2013*$E$10</f>
        <v>0</v>
      </c>
      <c r="P2013" s="14">
        <f>F2013*$F$10</f>
        <v>126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44.800000000000004</v>
      </c>
      <c r="T2013" s="14">
        <f>(O2013/100)*(K2013*$J$10)</f>
        <v>0</v>
      </c>
      <c r="U2013" s="14">
        <f>(P2013/100)*(K2013*$K$10)+(P2013/100)*(L2013*$L$10)</f>
        <v>107.1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100.80000000000001</v>
      </c>
      <c r="Y2013" s="14">
        <f t="shared" si="636"/>
        <v>0</v>
      </c>
      <c r="Z2013" s="14">
        <f t="shared" si="637"/>
        <v>233.1</v>
      </c>
      <c r="AA2013" s="14">
        <f t="shared" si="638"/>
        <v>0</v>
      </c>
      <c r="AB2013" s="14">
        <f t="shared" si="640"/>
        <v>0</v>
      </c>
      <c r="AC2013" s="15">
        <f t="shared" si="639"/>
        <v>333.9</v>
      </c>
      <c r="AD2013" s="48">
        <f>(ROUND(AC2013-AC2006,1)/AC2006)</f>
        <v>0.20454545454545456</v>
      </c>
      <c r="AE2013" s="113"/>
      <c r="AF2013" s="60"/>
      <c r="AH2013" s="20"/>
    </row>
    <row r="2014" spans="1:34">
      <c r="A2014" s="99" t="s">
        <v>834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56</v>
      </c>
      <c r="O2014" s="14">
        <f>E2014*$E$11</f>
        <v>0</v>
      </c>
      <c r="P2014" s="14">
        <f>F2014*$F$11</f>
        <v>0</v>
      </c>
      <c r="Q2014" s="14">
        <f>G2014*$G$11</f>
        <v>126</v>
      </c>
      <c r="R2014" s="14">
        <f>H2014*$H$11</f>
        <v>0</v>
      </c>
      <c r="S2014" s="14">
        <f>(N2014/100)*(I2014*$I$11)+(N2014/100)*(J2014*$J$11)</f>
        <v>44.800000000000004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107.1</v>
      </c>
      <c r="W2014" s="14">
        <f>(R2014/100)*(K2014*$K$11)+(R2014/100)*(L2014*$L$11)</f>
        <v>0</v>
      </c>
      <c r="X2014" s="14">
        <f t="shared" si="635"/>
        <v>100.80000000000001</v>
      </c>
      <c r="Y2014" s="14">
        <f t="shared" si="636"/>
        <v>0</v>
      </c>
      <c r="Z2014" s="14">
        <f t="shared" si="637"/>
        <v>0</v>
      </c>
      <c r="AA2014" s="14">
        <f t="shared" si="638"/>
        <v>233.1</v>
      </c>
      <c r="AB2014" s="14">
        <f t="shared" si="640"/>
        <v>0</v>
      </c>
      <c r="AC2014" s="15">
        <f t="shared" si="639"/>
        <v>333.9</v>
      </c>
      <c r="AD2014" s="48">
        <f>(ROUND(AC2014-AC2006,1)/AC2006)</f>
        <v>0.20454545454545456</v>
      </c>
      <c r="AE2014" s="113"/>
      <c r="AF2014" s="60"/>
      <c r="AH2014" s="20"/>
    </row>
    <row r="2015" spans="1:34">
      <c r="A2015" s="99" t="s">
        <v>835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56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126</v>
      </c>
      <c r="S2015" s="14">
        <f>(N2015/100)*(I2015*$I$12)+(N2015/100)*(J2015*$J$12)</f>
        <v>44.800000000000004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107.1</v>
      </c>
      <c r="X2015" s="14">
        <f t="shared" si="635"/>
        <v>100.80000000000001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233.1</v>
      </c>
      <c r="AC2015" s="15">
        <f t="shared" si="639"/>
        <v>333.9</v>
      </c>
      <c r="AD2015" s="48">
        <f>(ROUND(AC2015-AC2006,1)/AC2006)</f>
        <v>0.20454545454545456</v>
      </c>
      <c r="AE2015" s="113"/>
      <c r="AF2015" s="60"/>
      <c r="AH2015" s="20"/>
    </row>
    <row r="2016" spans="1:34">
      <c r="A2016" s="99" t="s">
        <v>836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126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189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315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315</v>
      </c>
      <c r="AD2016" s="48">
        <f>(ROUND(AC2016-AC2006,1)/AC2006)</f>
        <v>0.13636363636363635</v>
      </c>
      <c r="AE2016" s="113"/>
      <c r="AF2016" s="60"/>
      <c r="AH2016" s="20"/>
    </row>
    <row r="2017" spans="1:34">
      <c r="A2017" s="99" t="s">
        <v>837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126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189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315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315</v>
      </c>
      <c r="AD2017" s="48">
        <f>(ROUND(AC2017-AC2006,1)/AC2006)</f>
        <v>0.13636363636363635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126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189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315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315</v>
      </c>
      <c r="AD2018" s="48">
        <f>(ROUND(AC2018-AC2006,1)/AC2006)</f>
        <v>0.13636363636363635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126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187.11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313.11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313.10000000000002</v>
      </c>
      <c r="AD2019" s="48">
        <f>(ROUND(AC2019-AC2006,1)/AC2006)</f>
        <v>0.12950937950937952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126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174.51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300.51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300.5</v>
      </c>
      <c r="AD2020" s="48">
        <f>(ROUND(AC2020-AC2006,1)/AC2006)</f>
        <v>8.4054834054834063E-2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145.20000000000002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130.68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275.88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275.89999999999998</v>
      </c>
      <c r="AD2021" s="58"/>
      <c r="AE2021" s="113"/>
      <c r="AF2021" s="60"/>
      <c r="AH2021" s="20"/>
    </row>
    <row r="2022" spans="1:34">
      <c r="A2022" s="99" t="s">
        <v>803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118.8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173.92319999999998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292.72319999999996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292.7</v>
      </c>
      <c r="AD2022" s="48">
        <f>(ROUND(AC2022-AC2021,1)/AC2021)</f>
        <v>6.0891627401232336E-2</v>
      </c>
      <c r="AE2022" s="113" t="s">
        <v>802</v>
      </c>
      <c r="AF2022" s="60"/>
      <c r="AH2022" s="20"/>
    </row>
    <row r="2023" spans="1:34">
      <c r="A2023" s="99" t="s">
        <v>804</v>
      </c>
      <c r="B2023" s="91">
        <v>28</v>
      </c>
      <c r="C2023" s="21" t="s">
        <v>838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132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118.80000000000001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250.8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250.8</v>
      </c>
      <c r="AD2023" s="48">
        <f>(ROUND(AC2023-AC2021,1)/AC2021)</f>
        <v>-9.0974990938745934E-2</v>
      </c>
      <c r="AE2023" s="113"/>
      <c r="AF2023" s="60"/>
      <c r="AH2023" s="20"/>
    </row>
    <row r="2024" spans="1:34">
      <c r="A2024" s="99" t="s">
        <v>805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132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118.80000000000001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250.8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250.8</v>
      </c>
      <c r="AD2024" s="48">
        <f>(ROUND(AC2024-AC2021,1)/AC2021)</f>
        <v>-9.0974990938745934E-2</v>
      </c>
      <c r="AE2024" s="113"/>
      <c r="AF2024" s="60"/>
      <c r="AH2024" s="20"/>
    </row>
    <row r="2025" spans="1:34">
      <c r="A2025" s="99" t="s">
        <v>806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132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118.80000000000001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250.8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250.8</v>
      </c>
      <c r="AD2025" s="48">
        <f>(ROUND(AC2025-AC2021,1)/AC2021)</f>
        <v>-9.0974990938745934E-2</v>
      </c>
      <c r="AE2025" s="113"/>
      <c r="AF2025" s="60"/>
      <c r="AH2025" s="20"/>
    </row>
    <row r="2026" spans="1:34">
      <c r="A2026" s="99" t="s">
        <v>656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132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118.80000000000001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250.8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250.8</v>
      </c>
      <c r="AD2026" s="48">
        <f>(ROUND(AC2026-AC2021,1)/AC2021)</f>
        <v>-9.0974990938745934E-2</v>
      </c>
      <c r="AE2026" s="113"/>
      <c r="AF2026" s="60"/>
      <c r="AH2026" s="20"/>
    </row>
    <row r="2027" spans="1:34">
      <c r="A2027" s="99" t="s">
        <v>597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52.800000000000004</v>
      </c>
      <c r="O2027" s="14">
        <f>E2027*$E$9</f>
        <v>118.8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47.52</v>
      </c>
      <c r="T2027" s="14">
        <f>(O2027/100)*(K2027*$K$9)</f>
        <v>112.86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100.32000000000001</v>
      </c>
      <c r="Y2027" s="14">
        <f t="shared" si="642"/>
        <v>231.66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332</v>
      </c>
      <c r="AD2027" s="48">
        <f>(ROUND(AC2027-AC2021,1)/AC2021)</f>
        <v>0.2033345415005437</v>
      </c>
      <c r="AE2027" s="113"/>
      <c r="AF2027" s="60"/>
      <c r="AH2027" s="20"/>
    </row>
    <row r="2028" spans="1:34">
      <c r="A2028" s="99" t="s">
        <v>833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52.800000000000004</v>
      </c>
      <c r="O2028" s="14">
        <f>E2028*$E$10</f>
        <v>0</v>
      </c>
      <c r="P2028" s="14">
        <f>F2028*$F$10</f>
        <v>118.8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47.52</v>
      </c>
      <c r="T2028" s="14">
        <f>(O2028/100)*(K2028*$J$10)</f>
        <v>0</v>
      </c>
      <c r="U2028" s="14">
        <f>(P2028/100)*(K2028*$K$10)+(P2028/100)*(L2028*$L$10)</f>
        <v>112.86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100.32000000000001</v>
      </c>
      <c r="Y2028" s="14">
        <f t="shared" si="642"/>
        <v>0</v>
      </c>
      <c r="Z2028" s="14">
        <f t="shared" si="643"/>
        <v>231.66</v>
      </c>
      <c r="AA2028" s="14">
        <f t="shared" si="644"/>
        <v>0</v>
      </c>
      <c r="AB2028" s="14">
        <f t="shared" si="646"/>
        <v>0</v>
      </c>
      <c r="AC2028" s="15">
        <f t="shared" si="645"/>
        <v>332</v>
      </c>
      <c r="AD2028" s="48">
        <f>(ROUND(AC2028-AC2021,1)/AC2021)</f>
        <v>0.2033345415005437</v>
      </c>
      <c r="AE2028" s="113"/>
      <c r="AF2028" s="60"/>
      <c r="AH2028" s="20"/>
    </row>
    <row r="2029" spans="1:34">
      <c r="A2029" s="99" t="s">
        <v>834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52.800000000000004</v>
      </c>
      <c r="O2029" s="14">
        <f>E2029*$E$11</f>
        <v>0</v>
      </c>
      <c r="P2029" s="14">
        <f>F2029*$F$11</f>
        <v>0</v>
      </c>
      <c r="Q2029" s="14">
        <f>G2029*$G$11</f>
        <v>118.8</v>
      </c>
      <c r="R2029" s="14">
        <f>H2029*$H$11</f>
        <v>0</v>
      </c>
      <c r="S2029" s="14">
        <f>(N2029/100)*(I2029*$I$11)+(N2029/100)*(J2029*$J$11)</f>
        <v>47.52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112.86</v>
      </c>
      <c r="W2029" s="14">
        <f>(R2029/100)*(K2029*$K$11)+(R2029/100)*(L2029*$L$11)</f>
        <v>0</v>
      </c>
      <c r="X2029" s="14">
        <f t="shared" si="641"/>
        <v>100.32000000000001</v>
      </c>
      <c r="Y2029" s="14">
        <f t="shared" si="642"/>
        <v>0</v>
      </c>
      <c r="Z2029" s="14">
        <f t="shared" si="643"/>
        <v>0</v>
      </c>
      <c r="AA2029" s="14">
        <f t="shared" si="644"/>
        <v>231.66</v>
      </c>
      <c r="AB2029" s="14">
        <f t="shared" si="646"/>
        <v>0</v>
      </c>
      <c r="AC2029" s="15">
        <f t="shared" si="645"/>
        <v>332</v>
      </c>
      <c r="AD2029" s="48">
        <f>(ROUND(AC2029-AC2021,1)/AC2021)</f>
        <v>0.2033345415005437</v>
      </c>
      <c r="AE2029" s="113"/>
      <c r="AF2029" s="60"/>
      <c r="AH2029" s="20"/>
    </row>
    <row r="2030" spans="1:34">
      <c r="A2030" s="99" t="s">
        <v>835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52.800000000000004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118.8</v>
      </c>
      <c r="S2030" s="14">
        <f>(N2030/100)*(I2030*$I$12)+(N2030/100)*(J2030*$J$12)</f>
        <v>47.52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112.86</v>
      </c>
      <c r="X2030" s="14">
        <f t="shared" si="641"/>
        <v>100.32000000000001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231.66</v>
      </c>
      <c r="AC2030" s="15">
        <f t="shared" si="645"/>
        <v>332</v>
      </c>
      <c r="AD2030" s="48">
        <f>(ROUND(AC2030-AC2021,1)/AC2021)</f>
        <v>0.2033345415005437</v>
      </c>
      <c r="AE2030" s="113"/>
      <c r="AF2030" s="60"/>
      <c r="AH2030" s="20"/>
    </row>
    <row r="2031" spans="1:34">
      <c r="A2031" s="99" t="s">
        <v>836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118.8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196.01999999999998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314.82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314.8</v>
      </c>
      <c r="AD2031" s="48">
        <f>(ROUND(AC2031-AC2021,1)/AC2021)</f>
        <v>0.14099311344690105</v>
      </c>
      <c r="AE2031" s="113"/>
      <c r="AF2031" s="60"/>
      <c r="AH2031" s="20"/>
    </row>
    <row r="2032" spans="1:34">
      <c r="A2032" s="99" t="s">
        <v>837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118.8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196.01999999999998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314.82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314.8</v>
      </c>
      <c r="AD2032" s="48">
        <f>(ROUND(AC2032-AC2021,1)/AC2021)</f>
        <v>0.14099311344690105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118.8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196.01999999999998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314.82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314.8</v>
      </c>
      <c r="AD2033" s="48">
        <f>(ROUND(AC2033-AC2021,1)/AC2021)</f>
        <v>0.14099311344690105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118.8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189.48599999999999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308.286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308.3</v>
      </c>
      <c r="AD2034" s="48">
        <f>(ROUND(AC2034-AC2021,1)/AC2021)</f>
        <v>0.11743385284523379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118.8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188.298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307.09800000000001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307.10000000000002</v>
      </c>
      <c r="AD2035" s="48">
        <f>(ROUND(AC2035-AC2021,1)/AC2021)</f>
        <v>0.11308445088800291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154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138.60000000000002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292.60000000000002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292.60000000000002</v>
      </c>
      <c r="AD2036" s="58"/>
      <c r="AE2036" s="113"/>
      <c r="AF2036" s="60"/>
      <c r="AH2036" s="20"/>
    </row>
    <row r="2037" spans="1:34">
      <c r="A2037" s="99" t="s">
        <v>803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126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184.464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310.464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310.5</v>
      </c>
      <c r="AD2037" s="48">
        <f>(ROUND(AC2037-AC2036,1)/AC2036)</f>
        <v>6.1175666438824321E-2</v>
      </c>
      <c r="AE2037" s="113" t="s">
        <v>802</v>
      </c>
      <c r="AF2037" s="60"/>
      <c r="AH2037" s="20"/>
    </row>
    <row r="2038" spans="1:34">
      <c r="A2038" s="99" t="s">
        <v>804</v>
      </c>
      <c r="B2038" s="93">
        <v>12</v>
      </c>
      <c r="C2038" s="21" t="s">
        <v>838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140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126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266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266</v>
      </c>
      <c r="AD2038" s="48">
        <f>(ROUND(AC2038-AC2036,1)/AC2036)</f>
        <v>-9.0909090909090912E-2</v>
      </c>
      <c r="AE2038" s="113"/>
      <c r="AF2038" s="60"/>
      <c r="AH2038" s="20"/>
    </row>
    <row r="2039" spans="1:34">
      <c r="A2039" s="99" t="s">
        <v>805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140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126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266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266</v>
      </c>
      <c r="AD2039" s="48">
        <f>(ROUND(AC2039-AC2036,1)/AC2036)</f>
        <v>-9.0909090909090912E-2</v>
      </c>
      <c r="AE2039" s="113"/>
      <c r="AF2039" s="60"/>
      <c r="AH2039" s="20"/>
    </row>
    <row r="2040" spans="1:34">
      <c r="A2040" s="99" t="s">
        <v>806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140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126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266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266</v>
      </c>
      <c r="AD2040" s="48">
        <f>(ROUND(AC2040-AC2036,1)/AC2036)</f>
        <v>-9.0909090909090912E-2</v>
      </c>
      <c r="AE2040" s="113"/>
      <c r="AF2040" s="60"/>
      <c r="AH2040" s="20"/>
    </row>
    <row r="2041" spans="1:34">
      <c r="A2041" s="99" t="s">
        <v>656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140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126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266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266</v>
      </c>
      <c r="AD2041" s="48">
        <f>(ROUND(AC2041-AC2036,1)/AC2036)</f>
        <v>-9.0909090909090912E-2</v>
      </c>
      <c r="AE2041" s="113"/>
      <c r="AF2041" s="60"/>
      <c r="AH2041" s="20"/>
    </row>
    <row r="2042" spans="1:34">
      <c r="A2042" s="99" t="s">
        <v>597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56</v>
      </c>
      <c r="O2042" s="14">
        <f>E2042*$E$9</f>
        <v>126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50.400000000000006</v>
      </c>
      <c r="T2042" s="14">
        <f>(O2042/100)*(K2042*$K$9)</f>
        <v>119.7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106.4</v>
      </c>
      <c r="Y2042" s="14">
        <f t="shared" si="648"/>
        <v>245.7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352.1</v>
      </c>
      <c r="AD2042" s="48">
        <f>(ROUND(AC2042-AC2036,1)/AC2036)</f>
        <v>0.2033492822966507</v>
      </c>
      <c r="AE2042" s="113"/>
      <c r="AF2042" s="60"/>
      <c r="AH2042" s="20"/>
    </row>
    <row r="2043" spans="1:34">
      <c r="A2043" s="99" t="s">
        <v>833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56</v>
      </c>
      <c r="O2043" s="14">
        <f>E2043*$E$10</f>
        <v>0</v>
      </c>
      <c r="P2043" s="14">
        <f>F2043*$F$10</f>
        <v>126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50.400000000000006</v>
      </c>
      <c r="T2043" s="14">
        <f>(O2043/100)*(K2043*$J$10)</f>
        <v>0</v>
      </c>
      <c r="U2043" s="14">
        <f>(P2043/100)*(K2043*$K$10)+(P2043/100)*(L2043*$L$10)</f>
        <v>119.7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106.4</v>
      </c>
      <c r="Y2043" s="14">
        <f t="shared" si="648"/>
        <v>0</v>
      </c>
      <c r="Z2043" s="14">
        <f t="shared" si="649"/>
        <v>245.7</v>
      </c>
      <c r="AA2043" s="14">
        <f t="shared" si="650"/>
        <v>0</v>
      </c>
      <c r="AB2043" s="14">
        <f t="shared" si="652"/>
        <v>0</v>
      </c>
      <c r="AC2043" s="15">
        <f t="shared" si="651"/>
        <v>352.1</v>
      </c>
      <c r="AD2043" s="48">
        <f>(ROUND(AC2043-AC2036,1)/AC2036)</f>
        <v>0.2033492822966507</v>
      </c>
      <c r="AE2043" s="113"/>
      <c r="AF2043" s="60"/>
      <c r="AH2043" s="20"/>
    </row>
    <row r="2044" spans="1:34">
      <c r="A2044" s="99" t="s">
        <v>834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56</v>
      </c>
      <c r="O2044" s="14">
        <f>E2044*$E$11</f>
        <v>0</v>
      </c>
      <c r="P2044" s="14">
        <f>F2044*$F$11</f>
        <v>0</v>
      </c>
      <c r="Q2044" s="14">
        <f>G2044*$G$11</f>
        <v>126</v>
      </c>
      <c r="R2044" s="14">
        <f>H2044*$H$11</f>
        <v>0</v>
      </c>
      <c r="S2044" s="14">
        <f>(N2044/100)*(I2044*$I$11)+(N2044/100)*(J2044*$J$11)</f>
        <v>50.400000000000006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119.7</v>
      </c>
      <c r="W2044" s="14">
        <f>(R2044/100)*(K2044*$K$11)+(R2044/100)*(L2044*$L$11)</f>
        <v>0</v>
      </c>
      <c r="X2044" s="14">
        <f t="shared" si="647"/>
        <v>106.4</v>
      </c>
      <c r="Y2044" s="14">
        <f t="shared" si="648"/>
        <v>0</v>
      </c>
      <c r="Z2044" s="14">
        <f t="shared" si="649"/>
        <v>0</v>
      </c>
      <c r="AA2044" s="14">
        <f t="shared" si="650"/>
        <v>245.7</v>
      </c>
      <c r="AB2044" s="14">
        <f t="shared" si="652"/>
        <v>0</v>
      </c>
      <c r="AC2044" s="15">
        <f t="shared" si="651"/>
        <v>352.1</v>
      </c>
      <c r="AD2044" s="48">
        <f>(ROUND(AC2044-AC2036,1)/AC2036)</f>
        <v>0.2033492822966507</v>
      </c>
      <c r="AE2044" s="113"/>
      <c r="AF2044" s="60"/>
      <c r="AH2044" s="20"/>
    </row>
    <row r="2045" spans="1:34">
      <c r="A2045" s="99" t="s">
        <v>835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56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126</v>
      </c>
      <c r="S2045" s="14">
        <f>(N2045/100)*(I2045*$I$12)+(N2045/100)*(J2045*$J$12)</f>
        <v>50.400000000000006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119.7</v>
      </c>
      <c r="X2045" s="14">
        <f t="shared" si="647"/>
        <v>106.4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245.7</v>
      </c>
      <c r="AC2045" s="15">
        <f t="shared" si="651"/>
        <v>352.1</v>
      </c>
      <c r="AD2045" s="48">
        <f>(ROUND(AC2045-AC2036,1)/AC2036)</f>
        <v>0.2033492822966507</v>
      </c>
      <c r="AE2045" s="113"/>
      <c r="AF2045" s="60"/>
      <c r="AH2045" s="20"/>
    </row>
    <row r="2046" spans="1:34">
      <c r="A2046" s="99" t="s">
        <v>836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126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207.89999999999998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333.9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333.9</v>
      </c>
      <c r="AD2046" s="48">
        <f>(ROUND(AC2046-AC2036,1)/AC2036)</f>
        <v>0.14114832535885166</v>
      </c>
      <c r="AE2046" s="113"/>
      <c r="AF2046" s="60"/>
      <c r="AH2046" s="20"/>
    </row>
    <row r="2047" spans="1:34">
      <c r="A2047" s="99" t="s">
        <v>837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126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207.89999999999998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333.9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333.9</v>
      </c>
      <c r="AD2047" s="48">
        <f>(ROUND(AC2047-AC2036,1)/AC2036)</f>
        <v>0.14114832535885166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126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207.89999999999998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333.9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333.9</v>
      </c>
      <c r="AD2048" s="48">
        <f>(ROUND(AC2048-AC2036,1)/AC2036)</f>
        <v>0.14114832535885166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126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194.67000000000002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320.67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320.7</v>
      </c>
      <c r="AD2049" s="48">
        <f>(ROUND(AC2049-AC2036,1)/AC2036)</f>
        <v>9.603554340396446E-2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126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204.12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330.12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330.1</v>
      </c>
      <c r="AD2050" s="48">
        <f>(ROUND(AC2050-AC2036,1)/AC2036)</f>
        <v>0.12816131237183867</v>
      </c>
      <c r="AE2050" s="113"/>
      <c r="AF2050" s="60"/>
      <c r="AH2050" s="20"/>
    </row>
    <row r="2051" spans="1:34">
      <c r="A2051" s="106" t="s">
        <v>0</v>
      </c>
      <c r="B2051" s="90" t="s">
        <v>587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182.60000000000002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109.56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292.16000000000003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292.2</v>
      </c>
      <c r="AD2051" s="58"/>
      <c r="AE2051" s="113"/>
      <c r="AF2051" s="60"/>
      <c r="AH2051" s="20"/>
    </row>
    <row r="2052" spans="1:34">
      <c r="A2052" s="99" t="s">
        <v>803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149.4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157.76639999999998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307.16639999999995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307.2</v>
      </c>
      <c r="AD2052" s="48">
        <f>(ROUND(AC2052-AC2051,1)/AC2051)</f>
        <v>5.1334702258726904E-2</v>
      </c>
      <c r="AE2052" s="113" t="s">
        <v>802</v>
      </c>
      <c r="AF2052" s="60"/>
      <c r="AH2052" s="20"/>
    </row>
    <row r="2053" spans="1:34">
      <c r="A2053" s="99" t="s">
        <v>804</v>
      </c>
      <c r="B2053" s="91">
        <v>13</v>
      </c>
      <c r="C2053" s="21" t="s">
        <v>838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166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99.6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265.60000000000002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265.60000000000002</v>
      </c>
      <c r="AD2053" s="48">
        <f>(ROUND(AC2053-AC2051,1)/AC2051)</f>
        <v>-9.1033538672142381E-2</v>
      </c>
      <c r="AE2053" s="113"/>
      <c r="AF2053" s="60"/>
      <c r="AH2053" s="20"/>
    </row>
    <row r="2054" spans="1:34">
      <c r="A2054" s="99" t="s">
        <v>805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166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99.6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265.60000000000002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265.60000000000002</v>
      </c>
      <c r="AD2054" s="48">
        <f>(ROUND(AC2054-AC2051,1)/AC2051)</f>
        <v>-9.1033538672142381E-2</v>
      </c>
      <c r="AE2054" s="113"/>
      <c r="AF2054" s="60"/>
      <c r="AH2054" s="20"/>
    </row>
    <row r="2055" spans="1:34">
      <c r="A2055" s="99" t="s">
        <v>806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166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99.6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265.60000000000002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265.60000000000002</v>
      </c>
      <c r="AD2055" s="48">
        <f>(ROUND(AC2055-AC2051,1)/AC2051)</f>
        <v>-9.1033538672142381E-2</v>
      </c>
      <c r="AE2055" s="113"/>
      <c r="AF2055" s="60"/>
      <c r="AH2055" s="20"/>
    </row>
    <row r="2056" spans="1:34">
      <c r="A2056" s="99" t="s">
        <v>656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160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96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256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256</v>
      </c>
      <c r="AD2056" s="48">
        <f>(ROUND(AC2056-AC2051,1)/AC2051)</f>
        <v>-0.1238877481177276</v>
      </c>
      <c r="AE2056" s="113"/>
      <c r="AF2056" s="60"/>
      <c r="AH2056" s="20"/>
    </row>
    <row r="2057" spans="1:34">
      <c r="A2057" s="99" t="s">
        <v>597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66.400000000000006</v>
      </c>
      <c r="O2057" s="14">
        <f>E2057*$E$9</f>
        <v>149.4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39.840000000000003</v>
      </c>
      <c r="T2057" s="14">
        <f>(O2057/100)*(K2057*$K$9)</f>
        <v>97.11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106.24000000000001</v>
      </c>
      <c r="Y2057" s="14">
        <f t="shared" si="654"/>
        <v>246.51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352.8</v>
      </c>
      <c r="AD2057" s="48">
        <f>(ROUND(AC2057-AC2051,1)/AC2051)</f>
        <v>0.20739219712525669</v>
      </c>
      <c r="AE2057" s="113"/>
      <c r="AF2057" s="60"/>
      <c r="AH2057" s="20"/>
    </row>
    <row r="2058" spans="1:34">
      <c r="A2058" s="99" t="s">
        <v>833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66.400000000000006</v>
      </c>
      <c r="O2058" s="14">
        <f>E2058*$E$10</f>
        <v>0</v>
      </c>
      <c r="P2058" s="14">
        <f>F2058*$F$10</f>
        <v>149.4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39.840000000000003</v>
      </c>
      <c r="T2058" s="14">
        <f>(O2058/100)*(K2058*$J$10)</f>
        <v>0</v>
      </c>
      <c r="U2058" s="14">
        <f>(P2058/100)*(K2058*$K$10)+(P2058/100)*(L2058*$L$10)</f>
        <v>97.11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106.24000000000001</v>
      </c>
      <c r="Y2058" s="14">
        <f t="shared" si="654"/>
        <v>0</v>
      </c>
      <c r="Z2058" s="14">
        <f t="shared" si="655"/>
        <v>246.51</v>
      </c>
      <c r="AA2058" s="14">
        <f t="shared" si="656"/>
        <v>0</v>
      </c>
      <c r="AB2058" s="14">
        <f t="shared" si="658"/>
        <v>0</v>
      </c>
      <c r="AC2058" s="15">
        <f t="shared" si="657"/>
        <v>352.8</v>
      </c>
      <c r="AD2058" s="48">
        <f>(ROUND(AC2058-AC2051,1)/AC2051)</f>
        <v>0.20739219712525669</v>
      </c>
      <c r="AE2058" s="113"/>
      <c r="AF2058" s="60"/>
      <c r="AH2058" s="20"/>
    </row>
    <row r="2059" spans="1:34">
      <c r="A2059" s="99" t="s">
        <v>834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66.400000000000006</v>
      </c>
      <c r="O2059" s="14">
        <f>E2059*$E$11</f>
        <v>0</v>
      </c>
      <c r="P2059" s="14">
        <f>F2059*$F$11</f>
        <v>0</v>
      </c>
      <c r="Q2059" s="14">
        <f>G2059*$G$11</f>
        <v>149.4</v>
      </c>
      <c r="R2059" s="14">
        <f>H2059*$H$11</f>
        <v>0</v>
      </c>
      <c r="S2059" s="14">
        <f>(N2059/100)*(I2059*$I$11)+(N2059/100)*(J2059*$J$11)</f>
        <v>39.840000000000003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97.11</v>
      </c>
      <c r="W2059" s="14">
        <f>(R2059/100)*(K2059*$K$11)+(R2059/100)*(L2059*$L$11)</f>
        <v>0</v>
      </c>
      <c r="X2059" s="14">
        <f t="shared" si="653"/>
        <v>106.24000000000001</v>
      </c>
      <c r="Y2059" s="14">
        <f t="shared" si="654"/>
        <v>0</v>
      </c>
      <c r="Z2059" s="14">
        <f t="shared" si="655"/>
        <v>0</v>
      </c>
      <c r="AA2059" s="14">
        <f t="shared" si="656"/>
        <v>246.51</v>
      </c>
      <c r="AB2059" s="14">
        <f t="shared" si="658"/>
        <v>0</v>
      </c>
      <c r="AC2059" s="15">
        <f t="shared" si="657"/>
        <v>352.8</v>
      </c>
      <c r="AD2059" s="48">
        <f>(ROUND(AC2059-AC2051,1)/AC2051)</f>
        <v>0.20739219712525669</v>
      </c>
      <c r="AE2059" s="113"/>
      <c r="AF2059" s="60"/>
      <c r="AH2059" s="20"/>
    </row>
    <row r="2060" spans="1:34">
      <c r="A2060" s="99" t="s">
        <v>835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66.400000000000006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149.4</v>
      </c>
      <c r="S2060" s="14">
        <f>(N2060/100)*(I2060*$I$12)+(N2060/100)*(J2060*$J$12)</f>
        <v>39.840000000000003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97.11</v>
      </c>
      <c r="X2060" s="14">
        <f t="shared" si="653"/>
        <v>106.24000000000001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246.51</v>
      </c>
      <c r="AC2060" s="15">
        <f t="shared" si="657"/>
        <v>352.8</v>
      </c>
      <c r="AD2060" s="48">
        <f>(ROUND(AC2060-AC2051,1)/AC2051)</f>
        <v>0.20739219712525669</v>
      </c>
      <c r="AE2060" s="113"/>
      <c r="AF2060" s="60"/>
      <c r="AH2060" s="20"/>
    </row>
    <row r="2061" spans="1:34">
      <c r="A2061" s="99" t="s">
        <v>836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149.4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179.28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328.68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328.7</v>
      </c>
      <c r="AD2061" s="48">
        <f>(ROUND(AC2061-AC2051,1)/AC2051)</f>
        <v>0.12491444216290212</v>
      </c>
      <c r="AE2061" s="113"/>
      <c r="AF2061" s="60"/>
      <c r="AH2061" s="20"/>
    </row>
    <row r="2062" spans="1:34">
      <c r="A2062" s="99" t="s">
        <v>837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149.4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179.28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328.68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328.7</v>
      </c>
      <c r="AD2062" s="48">
        <f>(ROUND(AC2062-AC2051,1)/AC2051)</f>
        <v>0.12491444216290212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149.4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179.28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328.68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328.7</v>
      </c>
      <c r="AD2063" s="48">
        <f>(ROUND(AC2063-AC2051,1)/AC2051)</f>
        <v>0.12491444216290212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149.4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165.08699999999999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314.48699999999997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314.5</v>
      </c>
      <c r="AD2064" s="48">
        <f>(ROUND(AC2064-AC2051,1)/AC2051)</f>
        <v>7.6317590691307335E-2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149.4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175.54499999999999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324.94499999999999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324.89999999999998</v>
      </c>
      <c r="AD2065" s="48">
        <f>(ROUND(AC2065-AC2051,1)/AC2051)</f>
        <v>0.11190965092402465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165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132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297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297</v>
      </c>
      <c r="AD2066" s="58"/>
      <c r="AE2066" s="113"/>
      <c r="AF2066" s="60"/>
      <c r="AH2066" s="20"/>
    </row>
    <row r="2067" spans="1:34">
      <c r="A2067" s="99" t="s">
        <v>803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135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178.20000000000002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313.20000000000005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313.2</v>
      </c>
      <c r="AD2067" s="48">
        <f>(ROUND(AC2067-AC2066,1)/AC2066)</f>
        <v>5.4545454545454543E-2</v>
      </c>
      <c r="AE2067" s="113"/>
      <c r="AF2067" s="60"/>
      <c r="AH2067" s="20"/>
    </row>
    <row r="2068" spans="1:34">
      <c r="A2068" s="99" t="s">
        <v>804</v>
      </c>
      <c r="B2068" s="93">
        <v>40</v>
      </c>
      <c r="C2068" s="21" t="s">
        <v>838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150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120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270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270</v>
      </c>
      <c r="AD2068" s="48">
        <f>(ROUND(AC2068-AC2066,1)/AC2066)</f>
        <v>-9.0909090909090912E-2</v>
      </c>
      <c r="AE2068" s="113" t="s">
        <v>802</v>
      </c>
      <c r="AF2068" s="60"/>
      <c r="AH2068" s="20"/>
    </row>
    <row r="2069" spans="1:34">
      <c r="A2069" s="99" t="s">
        <v>805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150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120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270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270</v>
      </c>
      <c r="AD2069" s="48">
        <f>(ROUND(AC2069-AC2066,1)/AC2066)</f>
        <v>-9.0909090909090912E-2</v>
      </c>
      <c r="AE2069" s="113"/>
      <c r="AF2069" s="60"/>
      <c r="AH2069" s="20"/>
    </row>
    <row r="2070" spans="1:34">
      <c r="A2070" s="99" t="s">
        <v>806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150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120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270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270</v>
      </c>
      <c r="AD2070" s="48">
        <f>(ROUND(AC2070-AC2066,1)/AC2066)</f>
        <v>-9.0909090909090912E-2</v>
      </c>
      <c r="AE2070" s="113"/>
      <c r="AF2070" s="60"/>
      <c r="AH2070" s="20"/>
    </row>
    <row r="2071" spans="1:34">
      <c r="A2071" s="99" t="s">
        <v>656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150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120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270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270</v>
      </c>
      <c r="AD2071" s="48">
        <f>(ROUND(AC2071-AC2066,1)/AC2066)</f>
        <v>-9.0909090909090912E-2</v>
      </c>
      <c r="AE2071" s="113"/>
      <c r="AF2071" s="60"/>
      <c r="AH2071" s="20"/>
    </row>
    <row r="2072" spans="1:34">
      <c r="A2072" s="99" t="s">
        <v>597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60</v>
      </c>
      <c r="O2072" s="14">
        <f>E2072*$E$9</f>
        <v>135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48</v>
      </c>
      <c r="T2072" s="14">
        <f>(O2072/100)*(K2072*$K$9)</f>
        <v>114.75000000000001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108</v>
      </c>
      <c r="Y2072" s="14">
        <f t="shared" si="660"/>
        <v>249.75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357.8</v>
      </c>
      <c r="AD2072" s="48">
        <f>(ROUND(AC2072-AC2066,1)/AC2066)</f>
        <v>0.20471380471380471</v>
      </c>
      <c r="AE2072" s="113"/>
      <c r="AF2072" s="60"/>
      <c r="AH2072" s="20"/>
    </row>
    <row r="2073" spans="1:34">
      <c r="A2073" s="99" t="s">
        <v>833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60</v>
      </c>
      <c r="O2073" s="14">
        <f>E2073*$E$10</f>
        <v>0</v>
      </c>
      <c r="P2073" s="14">
        <f>F2073*$F$10</f>
        <v>135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48</v>
      </c>
      <c r="T2073" s="14">
        <f>(O2073/100)*(K2073*$J$10)</f>
        <v>0</v>
      </c>
      <c r="U2073" s="14">
        <f>(P2073/100)*(K2073*$K$10)+(P2073/100)*(L2073*$L$10)</f>
        <v>114.75000000000001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108</v>
      </c>
      <c r="Y2073" s="14">
        <f t="shared" si="660"/>
        <v>0</v>
      </c>
      <c r="Z2073" s="14">
        <f t="shared" si="661"/>
        <v>249.75</v>
      </c>
      <c r="AA2073" s="14">
        <f t="shared" si="662"/>
        <v>0</v>
      </c>
      <c r="AB2073" s="14">
        <f t="shared" si="664"/>
        <v>0</v>
      </c>
      <c r="AC2073" s="15">
        <f t="shared" si="663"/>
        <v>357.8</v>
      </c>
      <c r="AD2073" s="48">
        <f>(ROUND(AC2073-AC2066,1)/AC2066)</f>
        <v>0.20471380471380471</v>
      </c>
      <c r="AE2073" s="113"/>
      <c r="AF2073" s="60"/>
      <c r="AH2073" s="20"/>
    </row>
    <row r="2074" spans="1:34">
      <c r="A2074" s="99" t="s">
        <v>834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60</v>
      </c>
      <c r="O2074" s="14">
        <f>E2074*$E$11</f>
        <v>0</v>
      </c>
      <c r="P2074" s="14">
        <f>F2074*$F$11</f>
        <v>0</v>
      </c>
      <c r="Q2074" s="14">
        <f>G2074*$G$11</f>
        <v>135</v>
      </c>
      <c r="R2074" s="14">
        <f>H2074*$H$11</f>
        <v>0</v>
      </c>
      <c r="S2074" s="14">
        <f>(N2074/100)*(I2074*$I$11)+(N2074/100)*(J2074*$J$11)</f>
        <v>48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114.75000000000001</v>
      </c>
      <c r="W2074" s="14">
        <f>(R2074/100)*(K2074*$K$11)+(R2074/100)*(L2074*$L$11)</f>
        <v>0</v>
      </c>
      <c r="X2074" s="14">
        <f t="shared" si="659"/>
        <v>108</v>
      </c>
      <c r="Y2074" s="14">
        <f t="shared" si="660"/>
        <v>0</v>
      </c>
      <c r="Z2074" s="14">
        <f t="shared" si="661"/>
        <v>0</v>
      </c>
      <c r="AA2074" s="14">
        <f t="shared" si="662"/>
        <v>249.75</v>
      </c>
      <c r="AB2074" s="14">
        <f t="shared" si="664"/>
        <v>0</v>
      </c>
      <c r="AC2074" s="15">
        <f t="shared" si="663"/>
        <v>357.8</v>
      </c>
      <c r="AD2074" s="48">
        <f>(ROUND(AC2074-AC2066,1)/AC2066)</f>
        <v>0.20471380471380471</v>
      </c>
      <c r="AE2074" s="113"/>
      <c r="AF2074" s="60"/>
      <c r="AH2074" s="20"/>
    </row>
    <row r="2075" spans="1:34">
      <c r="A2075" s="99" t="s">
        <v>835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60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135</v>
      </c>
      <c r="S2075" s="14">
        <f>(N2075/100)*(I2075*$I$12)+(N2075/100)*(J2075*$J$12)</f>
        <v>48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114.75000000000001</v>
      </c>
      <c r="X2075" s="14">
        <f t="shared" si="659"/>
        <v>108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249.75</v>
      </c>
      <c r="AC2075" s="15">
        <f t="shared" si="663"/>
        <v>357.8</v>
      </c>
      <c r="AD2075" s="48">
        <f>(ROUND(AC2075-AC2066,1)/AC2066)</f>
        <v>0.20471380471380471</v>
      </c>
      <c r="AE2075" s="113"/>
      <c r="AF2075" s="60"/>
      <c r="AH2075" s="20"/>
    </row>
    <row r="2076" spans="1:34">
      <c r="A2076" s="99" t="s">
        <v>836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135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202.5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337.5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337.5</v>
      </c>
      <c r="AD2076" s="48">
        <f>(ROUND(AC2076-AC2066,1)/AC2066)</f>
        <v>0.13636363636363635</v>
      </c>
      <c r="AE2076" s="113"/>
      <c r="AF2076" s="60"/>
      <c r="AH2076" s="20"/>
    </row>
    <row r="2077" spans="1:34">
      <c r="A2077" s="99" t="s">
        <v>837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135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202.5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337.5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337.5</v>
      </c>
      <c r="AD2077" s="48">
        <f>(ROUND(AC2077-AC2066,1)/AC2066)</f>
        <v>0.13636363636363635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135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202.5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337.5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337.5</v>
      </c>
      <c r="AD2078" s="48">
        <f>(ROUND(AC2078-AC2066,1)/AC2066)</f>
        <v>0.13636363636363635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135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191.70000000000002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326.70000000000005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326.7</v>
      </c>
      <c r="AD2079" s="48">
        <f>(ROUND(AC2079-AC2066,1)/AC2066)</f>
        <v>9.9999999999999992E-2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135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195.75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330.75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330.8</v>
      </c>
      <c r="AD2080" s="48">
        <f>(ROUND(AC2080-AC2066,1)/AC2066)</f>
        <v>0.1138047138047138</v>
      </c>
      <c r="AE2080" s="113"/>
      <c r="AF2080" s="60"/>
      <c r="AH2080" s="20"/>
    </row>
    <row r="2081" spans="1:34">
      <c r="A2081" s="107"/>
      <c r="B2081" s="155" t="s">
        <v>92</v>
      </c>
      <c r="C2081" s="155"/>
      <c r="D2081" s="155"/>
      <c r="E2081" s="155"/>
      <c r="F2081" s="155"/>
      <c r="G2081" s="155"/>
      <c r="H2081" s="155"/>
      <c r="I2081" s="155"/>
      <c r="J2081" s="155"/>
      <c r="K2081" s="155"/>
      <c r="L2081" s="155"/>
      <c r="M2081" s="155"/>
      <c r="N2081" s="155"/>
      <c r="O2081" s="155"/>
      <c r="P2081" s="155"/>
      <c r="Q2081" s="155"/>
      <c r="R2081" s="155"/>
      <c r="S2081" s="155"/>
      <c r="T2081" s="155"/>
      <c r="U2081" s="155"/>
      <c r="V2081" s="155"/>
      <c r="W2081" s="155"/>
      <c r="X2081" s="155"/>
      <c r="Y2081" s="155"/>
      <c r="Z2081" s="155"/>
      <c r="AA2081" s="155"/>
      <c r="AB2081" s="155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105.60000000000001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95.04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200.64000000000001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200.6</v>
      </c>
      <c r="AD2082" s="48">
        <v>0</v>
      </c>
      <c r="AE2082" s="113"/>
      <c r="AF2082" s="60"/>
      <c r="AH2082" s="20"/>
    </row>
    <row r="2083" spans="1:34">
      <c r="A2083" s="99" t="s">
        <v>803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86.4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126.48960000000002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212.88960000000003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212.9</v>
      </c>
      <c r="AD2083" s="48">
        <f>(ROUND(AC2083-AC2082,1)/AC2082)</f>
        <v>6.1316051844466604E-2</v>
      </c>
      <c r="AE2083" s="113" t="s">
        <v>802</v>
      </c>
      <c r="AF2083" s="60"/>
      <c r="AH2083" s="20"/>
    </row>
    <row r="2084" spans="1:34">
      <c r="A2084" s="99" t="s">
        <v>804</v>
      </c>
      <c r="B2084" s="87">
        <v>12</v>
      </c>
      <c r="C2084" s="21" t="s">
        <v>838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96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86.4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182.4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182.4</v>
      </c>
      <c r="AD2084" s="48">
        <f>(ROUND(AC2084-AC2082,1)/AC2082)</f>
        <v>-9.072781655034895E-2</v>
      </c>
      <c r="AE2084" s="113"/>
      <c r="AF2084" s="60"/>
      <c r="AH2084" s="20"/>
    </row>
    <row r="2085" spans="1:34">
      <c r="A2085" s="99" t="s">
        <v>805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96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86.4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182.4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182.4</v>
      </c>
      <c r="AD2085" s="48">
        <f>(ROUND(AC2085-AC2082,1)/AC2082)</f>
        <v>-9.072781655034895E-2</v>
      </c>
      <c r="AE2085" s="113"/>
      <c r="AF2085" s="60"/>
      <c r="AH2085" s="20"/>
    </row>
    <row r="2086" spans="1:34">
      <c r="A2086" s="99" t="s">
        <v>806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96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86.4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182.4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182.4</v>
      </c>
      <c r="AD2086" s="48">
        <f>(ROUND(AC2086-AC2082,1)/AC2082)</f>
        <v>-9.072781655034895E-2</v>
      </c>
      <c r="AE2086" s="113"/>
      <c r="AF2086" s="60"/>
      <c r="AH2086" s="20"/>
    </row>
    <row r="2087" spans="1:34">
      <c r="A2087" s="99" t="s">
        <v>656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96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86.4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182.4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182.4</v>
      </c>
      <c r="AD2087" s="48">
        <f>(ROUND(AC2087-AC2082,1)/AC2082)</f>
        <v>-9.072781655034895E-2</v>
      </c>
      <c r="AE2087" s="113"/>
      <c r="AF2087" s="60"/>
      <c r="AH2087" s="20"/>
    </row>
    <row r="2088" spans="1:34">
      <c r="A2088" s="99" t="s">
        <v>597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38.400000000000006</v>
      </c>
      <c r="O2088" s="14">
        <f>E2088*$E$9</f>
        <v>86.4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34.560000000000009</v>
      </c>
      <c r="T2088" s="14">
        <f>(O2088/100)*(K2088*$K$9)</f>
        <v>82.080000000000013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72.960000000000008</v>
      </c>
      <c r="Y2088" s="14">
        <f t="shared" si="666"/>
        <v>168.48000000000002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241.4</v>
      </c>
      <c r="AD2088" s="48">
        <f>(ROUND(AC2088-AC2082,1)/AC2082)</f>
        <v>0.20338983050847456</v>
      </c>
      <c r="AE2088" s="113"/>
      <c r="AF2088" s="60"/>
      <c r="AH2088" s="20"/>
    </row>
    <row r="2089" spans="1:34">
      <c r="A2089" s="99" t="s">
        <v>833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38.400000000000006</v>
      </c>
      <c r="O2089" s="14">
        <f>E2089*$E$10</f>
        <v>0</v>
      </c>
      <c r="P2089" s="14">
        <f>F2089*$F$10</f>
        <v>86.4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34.560000000000009</v>
      </c>
      <c r="T2089" s="14">
        <f>(O2089/100)*(K2089*$J$10)</f>
        <v>0</v>
      </c>
      <c r="U2089" s="14">
        <f>(P2089/100)*(K2089*$K$10)+(P2089/100)*(L2089*$L$10)</f>
        <v>82.080000000000013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72.960000000000008</v>
      </c>
      <c r="Y2089" s="14">
        <f t="shared" si="666"/>
        <v>0</v>
      </c>
      <c r="Z2089" s="14">
        <f t="shared" si="667"/>
        <v>168.48000000000002</v>
      </c>
      <c r="AA2089" s="14">
        <f t="shared" si="668"/>
        <v>0</v>
      </c>
      <c r="AB2089" s="14">
        <f t="shared" si="670"/>
        <v>0</v>
      </c>
      <c r="AC2089" s="15">
        <f t="shared" si="669"/>
        <v>241.4</v>
      </c>
      <c r="AD2089" s="48">
        <f>(ROUND(AC2089-AC2082,1)/AC2082)</f>
        <v>0.20338983050847456</v>
      </c>
      <c r="AE2089" s="113"/>
      <c r="AF2089" s="60"/>
      <c r="AH2089" s="20"/>
    </row>
    <row r="2090" spans="1:34">
      <c r="A2090" s="99" t="s">
        <v>834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38.400000000000006</v>
      </c>
      <c r="O2090" s="14">
        <f>E2090*$E$11</f>
        <v>0</v>
      </c>
      <c r="P2090" s="14">
        <f>F2090*$F$11</f>
        <v>0</v>
      </c>
      <c r="Q2090" s="14">
        <f>G2090*$G$11</f>
        <v>86.4</v>
      </c>
      <c r="R2090" s="14">
        <f>H2090*$H$11</f>
        <v>0</v>
      </c>
      <c r="S2090" s="14">
        <f>(N2090/100)*(I2090*$I$11)+(N2090/100)*(J2090*$J$11)</f>
        <v>34.560000000000009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82.080000000000013</v>
      </c>
      <c r="W2090" s="14">
        <f>(R2090/100)*(K2090*$K$11)+(R2090/100)*(L2090*$L$11)</f>
        <v>0</v>
      </c>
      <c r="X2090" s="14">
        <f t="shared" si="665"/>
        <v>72.960000000000008</v>
      </c>
      <c r="Y2090" s="14">
        <f t="shared" si="666"/>
        <v>0</v>
      </c>
      <c r="Z2090" s="14">
        <f t="shared" si="667"/>
        <v>0</v>
      </c>
      <c r="AA2090" s="14">
        <f t="shared" si="668"/>
        <v>168.48000000000002</v>
      </c>
      <c r="AB2090" s="14">
        <f t="shared" si="670"/>
        <v>0</v>
      </c>
      <c r="AC2090" s="15">
        <f t="shared" si="669"/>
        <v>241.4</v>
      </c>
      <c r="AD2090" s="48">
        <f>(ROUND(AC2090-AC2082,1)/AC2082)</f>
        <v>0.20338983050847456</v>
      </c>
      <c r="AE2090" s="113"/>
      <c r="AF2090" s="60"/>
      <c r="AH2090" s="20"/>
    </row>
    <row r="2091" spans="1:34">
      <c r="A2091" s="99" t="s">
        <v>835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38.400000000000006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86.4</v>
      </c>
      <c r="S2091" s="14">
        <f>(N2091/100)*(I2091*$I$12)+(N2091/100)*(J2091*$J$12)</f>
        <v>34.560000000000009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82.080000000000013</v>
      </c>
      <c r="X2091" s="14">
        <f t="shared" si="665"/>
        <v>72.960000000000008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168.48000000000002</v>
      </c>
      <c r="AC2091" s="15">
        <f t="shared" si="669"/>
        <v>241.4</v>
      </c>
      <c r="AD2091" s="48">
        <f>(ROUND(AC2091-AC2082,1)/AC2082)</f>
        <v>0.20338983050847456</v>
      </c>
      <c r="AE2091" s="113"/>
      <c r="AF2091" s="60"/>
      <c r="AH2091" s="20"/>
    </row>
    <row r="2092" spans="1:34">
      <c r="A2092" s="99" t="s">
        <v>836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86.4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142.56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228.96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229</v>
      </c>
      <c r="AD2092" s="48">
        <f>(ROUND(AC2092-AC2082,1)/AC2082)</f>
        <v>0.1415752741774676</v>
      </c>
      <c r="AE2092" s="113"/>
      <c r="AF2092" s="60"/>
      <c r="AH2092" s="20"/>
    </row>
    <row r="2093" spans="1:34">
      <c r="A2093" s="99" t="s">
        <v>837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86.4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142.56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228.96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229</v>
      </c>
      <c r="AD2093" s="48">
        <f>(ROUND(AC2093-AC2082,1)/AC2082)</f>
        <v>0.1415752741774676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86.4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142.56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228.96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229</v>
      </c>
      <c r="AD2094" s="48">
        <f>(ROUND(AC2094-AC2082,1)/AC2082)</f>
        <v>0.1415752741774676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86.4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137.80800000000002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224.20800000000003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224.2</v>
      </c>
      <c r="AD2095" s="48">
        <f>(ROUND(AC2095-AC2082,1)/AC2082)</f>
        <v>0.11764705882352942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86.4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136.94400000000002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223.34400000000002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223.3</v>
      </c>
      <c r="AD2096" s="48">
        <f>(ROUND(AC2096-AC2082,1)/AC2082)</f>
        <v>0.113160518444666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114.4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91.52000000000001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205.92000000000002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205.9</v>
      </c>
      <c r="AD2097" s="58">
        <v>0</v>
      </c>
      <c r="AE2097" s="113"/>
      <c r="AF2097" s="60"/>
      <c r="AH2097" s="20"/>
    </row>
    <row r="2098" spans="1:34">
      <c r="A2098" s="99" t="s">
        <v>803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93.600000000000009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123.55200000000002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217.15200000000004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217.2</v>
      </c>
      <c r="AD2098" s="48">
        <f>(ROUND(AC2098-AC2097,1)/AC2097)</f>
        <v>5.4881010199125793E-2</v>
      </c>
      <c r="AE2098" s="113" t="s">
        <v>802</v>
      </c>
      <c r="AF2098" s="60"/>
      <c r="AH2098" s="20"/>
    </row>
    <row r="2099" spans="1:34">
      <c r="A2099" s="99" t="s">
        <v>804</v>
      </c>
      <c r="B2099" s="89">
        <v>8</v>
      </c>
      <c r="C2099" s="21" t="s">
        <v>838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104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83.2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187.2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187.2</v>
      </c>
      <c r="AD2099" s="48">
        <f>(ROUND(AC2099-AC2097,1)/AC2097)</f>
        <v>-9.0820786789703734E-2</v>
      </c>
      <c r="AE2099" s="113"/>
      <c r="AF2099" s="60"/>
      <c r="AH2099" s="20"/>
    </row>
    <row r="2100" spans="1:34">
      <c r="A2100" s="99" t="s">
        <v>805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104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83.2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187.2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187.2</v>
      </c>
      <c r="AD2100" s="48">
        <f>(ROUND(AC2100-AC2097,1)/AC2097)</f>
        <v>-9.0820786789703734E-2</v>
      </c>
      <c r="AE2100" s="113"/>
      <c r="AF2100" s="60"/>
      <c r="AH2100" s="20"/>
    </row>
    <row r="2101" spans="1:34">
      <c r="A2101" s="99" t="s">
        <v>806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104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83.2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187.2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187.2</v>
      </c>
      <c r="AD2101" s="48">
        <f>(ROUND(AC2101-AC2097,1)/AC2097)</f>
        <v>-9.0820786789703734E-2</v>
      </c>
      <c r="AE2101" s="113"/>
      <c r="AF2101" s="60"/>
      <c r="AH2101" s="20"/>
    </row>
    <row r="2102" spans="1:34">
      <c r="A2102" s="99" t="s">
        <v>656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104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83.2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187.2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187.2</v>
      </c>
      <c r="AD2102" s="48">
        <f>(ROUND(AC2102-AC2097,1)/AC2097)</f>
        <v>-9.0820786789703734E-2</v>
      </c>
      <c r="AE2102" s="113"/>
      <c r="AF2102" s="60"/>
      <c r="AH2102" s="20"/>
    </row>
    <row r="2103" spans="1:34">
      <c r="A2103" s="99" t="s">
        <v>597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41.6</v>
      </c>
      <c r="O2103" s="14">
        <f>E2103*$E$9</f>
        <v>93.600000000000009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33.28</v>
      </c>
      <c r="T2103" s="14">
        <f>(O2103/100)*(K2103*$K$9)</f>
        <v>79.56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74.88</v>
      </c>
      <c r="Y2103" s="14">
        <f t="shared" si="666"/>
        <v>173.16000000000003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248</v>
      </c>
      <c r="AD2103" s="48">
        <f>(ROUND(AC2103-AC2097,1)/AC2097)</f>
        <v>0.20446818844099077</v>
      </c>
      <c r="AE2103" s="113"/>
      <c r="AF2103" s="60"/>
      <c r="AH2103" s="20"/>
    </row>
    <row r="2104" spans="1:34">
      <c r="A2104" s="99" t="s">
        <v>833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41.6</v>
      </c>
      <c r="O2104" s="14">
        <f>E2104*$E$10</f>
        <v>0</v>
      </c>
      <c r="P2104" s="14">
        <f>F2104*$F$10</f>
        <v>126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33.28</v>
      </c>
      <c r="T2104" s="14">
        <f>(O2104/100)*(K2104*$J$10)</f>
        <v>0</v>
      </c>
      <c r="U2104" s="14">
        <f>(P2104/100)*(K2104*$K$10)+(P2104/100)*(L2104*$L$10)</f>
        <v>107.1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74.88</v>
      </c>
      <c r="Y2104" s="14">
        <f t="shared" si="666"/>
        <v>0</v>
      </c>
      <c r="Z2104" s="14">
        <f t="shared" si="667"/>
        <v>233.1</v>
      </c>
      <c r="AA2104" s="14">
        <f t="shared" si="668"/>
        <v>0</v>
      </c>
      <c r="AB2104" s="14">
        <f t="shared" si="671"/>
        <v>0</v>
      </c>
      <c r="AC2104" s="15">
        <f t="shared" si="672"/>
        <v>308</v>
      </c>
      <c r="AD2104" s="48">
        <f>(ROUND(AC2104-AC2097,1)/AC2097)</f>
        <v>0.49587178241864976</v>
      </c>
      <c r="AE2104" s="113"/>
      <c r="AF2104" s="60"/>
      <c r="AH2104" s="20"/>
    </row>
    <row r="2105" spans="1:34">
      <c r="A2105" s="99" t="s">
        <v>834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41.6</v>
      </c>
      <c r="O2105" s="14">
        <f>E2105*$E$11</f>
        <v>0</v>
      </c>
      <c r="P2105" s="14">
        <f>F2105*$F$11</f>
        <v>0</v>
      </c>
      <c r="Q2105" s="14">
        <f>G2105*$G$11</f>
        <v>93.600000000000009</v>
      </c>
      <c r="R2105" s="14">
        <f>H2105*$H$11</f>
        <v>0</v>
      </c>
      <c r="S2105" s="14">
        <f>(N2105/100)*(I2105*$I$11)+(N2105/100)*(J2105*$J$11)</f>
        <v>33.28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79.56</v>
      </c>
      <c r="W2105" s="14">
        <f>(R2105/100)*(K2105*$K$11)+(R2105/100)*(L2105*$L$11)</f>
        <v>0</v>
      </c>
      <c r="X2105" s="14">
        <f t="shared" si="665"/>
        <v>74.88</v>
      </c>
      <c r="Y2105" s="14">
        <f t="shared" si="666"/>
        <v>0</v>
      </c>
      <c r="Z2105" s="14">
        <f t="shared" si="667"/>
        <v>0</v>
      </c>
      <c r="AA2105" s="14">
        <f t="shared" si="668"/>
        <v>173.16000000000003</v>
      </c>
      <c r="AB2105" s="14">
        <f t="shared" si="671"/>
        <v>0</v>
      </c>
      <c r="AC2105" s="15">
        <f t="shared" si="672"/>
        <v>248</v>
      </c>
      <c r="AD2105" s="48">
        <f>(ROUND(AC2105-AC2097,1)/AC2097)</f>
        <v>0.20446818844099077</v>
      </c>
      <c r="AE2105" s="113"/>
      <c r="AF2105" s="60"/>
      <c r="AH2105" s="20"/>
    </row>
    <row r="2106" spans="1:34">
      <c r="A2106" s="99" t="s">
        <v>835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41.6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93.600000000000009</v>
      </c>
      <c r="S2106" s="14">
        <f>(N2106/100)*(I2106*$I$12)+(N2106/100)*(J2106*$J$12)</f>
        <v>33.28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79.56</v>
      </c>
      <c r="X2106" s="14">
        <f t="shared" si="665"/>
        <v>74.88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173.16000000000003</v>
      </c>
      <c r="AC2106" s="15">
        <f t="shared" si="672"/>
        <v>248</v>
      </c>
      <c r="AD2106" s="48">
        <f>(ROUND(AC2106-AC2097,1)/AC2097)</f>
        <v>0.20446818844099077</v>
      </c>
      <c r="AE2106" s="113"/>
      <c r="AF2106" s="60"/>
      <c r="AH2106" s="20"/>
    </row>
    <row r="2107" spans="1:34">
      <c r="A2107" s="99" t="s">
        <v>836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93.600000000000009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140.40000000000003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234.00000000000006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234</v>
      </c>
      <c r="AD2107" s="48">
        <f>(ROUND(AC2107-AC2097,1)/AC2097)</f>
        <v>0.13647401651287033</v>
      </c>
      <c r="AE2107" s="113"/>
      <c r="AF2107" s="60"/>
      <c r="AH2107" s="20"/>
    </row>
    <row r="2108" spans="1:34">
      <c r="A2108" s="99" t="s">
        <v>837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93.600000000000009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140.40000000000003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234.00000000000006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234</v>
      </c>
      <c r="AD2108" s="48">
        <f>(ROUND(AC2108-AC2097,1)/AC2097)</f>
        <v>0.13647401651287033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93.600000000000009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140.40000000000003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234.00000000000006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234</v>
      </c>
      <c r="AD2109" s="48">
        <f>(ROUND(AC2109-AC2097,1)/AC2097)</f>
        <v>0.13647401651287033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93.600000000000009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138.99600000000001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232.596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232.6</v>
      </c>
      <c r="AD2110" s="48">
        <f>(ROUND(AC2110-AC2097,1)/AC2097)</f>
        <v>0.12967459932005829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93.600000000000009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129.636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223.23599999999999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223.2</v>
      </c>
      <c r="AD2111" s="48">
        <f>(ROUND(AC2111-AC2097,1)/AC2097)</f>
        <v>8.4021369596891701E-2</v>
      </c>
      <c r="AE2111" s="113"/>
      <c r="AF2111" s="60"/>
      <c r="AH2111" s="20"/>
    </row>
    <row r="2112" spans="1:34">
      <c r="A2112" s="106" t="s">
        <v>0</v>
      </c>
      <c r="B2112" s="86" t="s">
        <v>585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121.00000000000001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84.700000000000017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205.70000000000005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205.7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99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117.61199999999999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216.61199999999999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216.6</v>
      </c>
      <c r="AD2113" s="48">
        <f>(ROUND(AC2113-AC2112,1)/AC2112)</f>
        <v>5.2989790957705403E-2</v>
      </c>
      <c r="AE2113" s="113" t="s">
        <v>802</v>
      </c>
      <c r="AF2113" s="60"/>
      <c r="AH2113" s="20"/>
    </row>
    <row r="2114" spans="1:34">
      <c r="A2114" s="99" t="s">
        <v>804</v>
      </c>
      <c r="B2114" s="87">
        <v>12</v>
      </c>
      <c r="C2114" s="21" t="s">
        <v>838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110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77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187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187</v>
      </c>
      <c r="AD2114" s="48">
        <f>(ROUND(AC2114-AC2112,1)/AC2112)</f>
        <v>-9.0909090909090912E-2</v>
      </c>
      <c r="AE2114" s="113"/>
      <c r="AF2114" s="60"/>
      <c r="AH2114" s="20"/>
    </row>
    <row r="2115" spans="1:34">
      <c r="A2115" s="99" t="s">
        <v>805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110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77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187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187</v>
      </c>
      <c r="AD2115" s="48">
        <f>(ROUND(AC2115-AC2112,1)/AC2112)</f>
        <v>-9.0909090909090912E-2</v>
      </c>
      <c r="AE2115" s="113"/>
      <c r="AF2115" s="60"/>
      <c r="AH2115" s="20"/>
    </row>
    <row r="2116" spans="1:34">
      <c r="A2116" s="99" t="s">
        <v>806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110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77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187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187</v>
      </c>
      <c r="AD2116" s="48">
        <f>(ROUND(AC2116-AC2112,1)/AC2112)</f>
        <v>-9.0909090909090912E-2</v>
      </c>
      <c r="AE2116" s="113"/>
      <c r="AF2116" s="60"/>
      <c r="AH2116" s="20"/>
    </row>
    <row r="2117" spans="1:34">
      <c r="A2117" s="99" t="s">
        <v>656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110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77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187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187</v>
      </c>
      <c r="AD2117" s="48">
        <f>(ROUND(AC2117-AC2112,1)/AC2112)</f>
        <v>-9.0909090909090912E-2</v>
      </c>
      <c r="AE2117" s="113"/>
      <c r="AF2117" s="60"/>
      <c r="AH2117" s="20"/>
    </row>
    <row r="2118" spans="1:34">
      <c r="A2118" s="99" t="s">
        <v>597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44</v>
      </c>
      <c r="O2118" s="14">
        <f>E2118*$E$9</f>
        <v>99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30.8</v>
      </c>
      <c r="T2118" s="14">
        <f>(O2118/100)*(K2118*$K$9)</f>
        <v>74.25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74.8</v>
      </c>
      <c r="Y2118" s="14">
        <f t="shared" si="674"/>
        <v>173.25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248.1</v>
      </c>
      <c r="AD2118" s="48">
        <f>(ROUND(AC2118-AC2112,1)/AC2112)</f>
        <v>0.20612542537676229</v>
      </c>
      <c r="AE2118" s="113"/>
      <c r="AF2118" s="60"/>
      <c r="AH2118" s="20"/>
    </row>
    <row r="2119" spans="1:34">
      <c r="A2119" s="99" t="s">
        <v>833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44</v>
      </c>
      <c r="O2119" s="14">
        <f>E2119*$E$10</f>
        <v>0</v>
      </c>
      <c r="P2119" s="14">
        <f>F2119*$F$10</f>
        <v>99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30.8</v>
      </c>
      <c r="T2119" s="14">
        <f>(O2119/100)*(K2119*$J$10)</f>
        <v>0</v>
      </c>
      <c r="U2119" s="14">
        <f>(P2119/100)*(K2119*$K$10)+(P2119/100)*(L2119*$L$10)</f>
        <v>74.25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74.8</v>
      </c>
      <c r="Y2119" s="14">
        <f t="shared" si="674"/>
        <v>0</v>
      </c>
      <c r="Z2119" s="14">
        <f t="shared" si="675"/>
        <v>173.25</v>
      </c>
      <c r="AA2119" s="14">
        <f t="shared" si="676"/>
        <v>0</v>
      </c>
      <c r="AB2119" s="14">
        <f t="shared" si="678"/>
        <v>0</v>
      </c>
      <c r="AC2119" s="15">
        <f t="shared" si="677"/>
        <v>248.1</v>
      </c>
      <c r="AD2119" s="48">
        <f>(ROUND(AC2119-AC2112,1)/AC2112)</f>
        <v>0.20612542537676229</v>
      </c>
      <c r="AE2119" s="113"/>
      <c r="AF2119" s="60"/>
      <c r="AH2119" s="20"/>
    </row>
    <row r="2120" spans="1:34">
      <c r="A2120" s="99" t="s">
        <v>834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44</v>
      </c>
      <c r="O2120" s="14">
        <f>E2120*$E$11</f>
        <v>0</v>
      </c>
      <c r="P2120" s="14">
        <f>F2120*$F$11</f>
        <v>0</v>
      </c>
      <c r="Q2120" s="14">
        <f>G2120*$G$11</f>
        <v>99</v>
      </c>
      <c r="R2120" s="14">
        <f>H2120*$H$11</f>
        <v>0</v>
      </c>
      <c r="S2120" s="14">
        <f>(N2120/100)*(I2120*$I$11)+(N2120/100)*(J2120*$J$11)</f>
        <v>30.8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74.25</v>
      </c>
      <c r="W2120" s="14">
        <f>(R2120/100)*(K2120*$K$11)+(R2120/100)*(L2120*$L$11)</f>
        <v>0</v>
      </c>
      <c r="X2120" s="14">
        <f t="shared" si="673"/>
        <v>74.8</v>
      </c>
      <c r="Y2120" s="14">
        <f t="shared" si="674"/>
        <v>0</v>
      </c>
      <c r="Z2120" s="14">
        <f t="shared" si="675"/>
        <v>0</v>
      </c>
      <c r="AA2120" s="14">
        <f t="shared" si="676"/>
        <v>173.25</v>
      </c>
      <c r="AB2120" s="14">
        <f t="shared" si="678"/>
        <v>0</v>
      </c>
      <c r="AC2120" s="15">
        <f t="shared" si="677"/>
        <v>248.1</v>
      </c>
      <c r="AD2120" s="48">
        <f>(ROUND(AC2120-AC2112,1)/AC2112)</f>
        <v>0.20612542537676229</v>
      </c>
      <c r="AE2120" s="113"/>
      <c r="AF2120" s="60"/>
      <c r="AH2120" s="20"/>
    </row>
    <row r="2121" spans="1:34">
      <c r="A2121" s="99" t="s">
        <v>835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44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99</v>
      </c>
      <c r="S2121" s="14">
        <f>(N2121/100)*(I2121*$I$12)+(N2121/100)*(J2121*$J$12)</f>
        <v>30.8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74.25</v>
      </c>
      <c r="X2121" s="14">
        <f t="shared" si="673"/>
        <v>74.8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173.25</v>
      </c>
      <c r="AC2121" s="15">
        <f t="shared" si="677"/>
        <v>248.1</v>
      </c>
      <c r="AD2121" s="48">
        <f>(ROUND(AC2121-AC2112,1)/AC2112)</f>
        <v>0.20612542537676229</v>
      </c>
      <c r="AE2121" s="113"/>
      <c r="AF2121" s="60"/>
      <c r="AH2121" s="20"/>
    </row>
    <row r="2122" spans="1:34">
      <c r="A2122" s="99" t="s">
        <v>836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99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133.64999999999998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232.64999999999998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232.7</v>
      </c>
      <c r="AD2122" s="48">
        <f>(ROUND(AC2122-AC2112,1)/AC2112)</f>
        <v>0.13125911521633449</v>
      </c>
      <c r="AE2122" s="113"/>
      <c r="AF2122" s="60"/>
      <c r="AH2122" s="20"/>
    </row>
    <row r="2123" spans="1:34">
      <c r="A2123" s="99" t="s">
        <v>837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99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133.64999999999998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232.64999999999998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232.7</v>
      </c>
      <c r="AD2123" s="48">
        <f>(ROUND(AC2123-AC2112,1)/AC2112)</f>
        <v>0.13125911521633449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99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133.64999999999998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232.64999999999998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232.7</v>
      </c>
      <c r="AD2124" s="48">
        <f>(ROUND(AC2124-AC2112,1)/AC2112)</f>
        <v>0.13125911521633449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99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129.69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228.69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228.7</v>
      </c>
      <c r="AD2125" s="48">
        <f>(ROUND(AC2125-AC2112,1)/AC2112)</f>
        <v>0.11181332036947011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99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125.235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224.23500000000001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224.2</v>
      </c>
      <c r="AD2126" s="48">
        <f>(ROUND(AC2126-AC2112,1)/AC2112)</f>
        <v>8.9936801166747696E-2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112.2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112.2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224.4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224.4</v>
      </c>
      <c r="AD2127" s="58"/>
      <c r="AE2127" s="113"/>
      <c r="AF2127" s="60"/>
      <c r="AH2127" s="20"/>
    </row>
    <row r="2128" spans="1:34">
      <c r="A2128" s="99" t="s">
        <v>803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91.8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146.51279999999997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238.31279999999998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238.3</v>
      </c>
      <c r="AD2128" s="48">
        <f>(ROUND(AC2128-AC2127,1)/AC2127)</f>
        <v>6.1942959001782531E-2</v>
      </c>
      <c r="AE2128" s="113" t="s">
        <v>802</v>
      </c>
      <c r="AF2128" s="60"/>
      <c r="AH2128" s="20"/>
    </row>
    <row r="2129" spans="1:34">
      <c r="A2129" s="99" t="s">
        <v>804</v>
      </c>
      <c r="B2129" s="91">
        <v>28</v>
      </c>
      <c r="C2129" s="21" t="s">
        <v>838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102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102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204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204</v>
      </c>
      <c r="AD2129" s="48">
        <f>(ROUND(AC2129-AC2127,1)/AC2127)</f>
        <v>-9.0909090909090898E-2</v>
      </c>
      <c r="AE2129" s="113"/>
      <c r="AF2129" s="60"/>
      <c r="AH2129" s="20"/>
    </row>
    <row r="2130" spans="1:34">
      <c r="A2130" s="99" t="s">
        <v>805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102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102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204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204</v>
      </c>
      <c r="AD2130" s="48">
        <f>(ROUND(AC2130-AC2127,1)/AC2127)</f>
        <v>-9.0909090909090898E-2</v>
      </c>
      <c r="AE2130" s="113"/>
      <c r="AF2130" s="60"/>
      <c r="AH2130" s="20"/>
    </row>
    <row r="2131" spans="1:34">
      <c r="A2131" s="99" t="s">
        <v>806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102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102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204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204</v>
      </c>
      <c r="AD2131" s="48">
        <f>(ROUND(AC2131-AC2127,1)/AC2127)</f>
        <v>-9.0909090909090898E-2</v>
      </c>
      <c r="AE2131" s="113"/>
      <c r="AF2131" s="60"/>
      <c r="AH2131" s="20"/>
    </row>
    <row r="2132" spans="1:34">
      <c r="A2132" s="99" t="s">
        <v>656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102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102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204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204</v>
      </c>
      <c r="AD2132" s="48">
        <f>(ROUND(AC2132-AC2127,1)/AC2127)</f>
        <v>-9.0909090909090898E-2</v>
      </c>
      <c r="AE2132" s="113"/>
      <c r="AF2132" s="60"/>
      <c r="AH2132" s="20"/>
    </row>
    <row r="2133" spans="1:34">
      <c r="A2133" s="99" t="s">
        <v>597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40.800000000000004</v>
      </c>
      <c r="O2133" s="14">
        <f>E2133*$E$9</f>
        <v>91.8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40.799999999999997</v>
      </c>
      <c r="T2133" s="14">
        <f>(O2133/100)*(K2133*$K$9)</f>
        <v>96.389999999999986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81.599999999999994</v>
      </c>
      <c r="Y2133" s="14">
        <f t="shared" si="666"/>
        <v>188.19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269.8</v>
      </c>
      <c r="AD2133" s="48">
        <f>(ROUND(AC2133-AC2127,1)/AC2127)</f>
        <v>0.20231729055258466</v>
      </c>
      <c r="AE2133" s="113"/>
      <c r="AF2133" s="60"/>
      <c r="AH2133" s="20"/>
    </row>
    <row r="2134" spans="1:34">
      <c r="A2134" s="99" t="s">
        <v>833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40.800000000000004</v>
      </c>
      <c r="O2134" s="14">
        <f>E2134*$E$10</f>
        <v>0</v>
      </c>
      <c r="P2134" s="14">
        <f>F2134*$F$10</f>
        <v>91.8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40.799999999999997</v>
      </c>
      <c r="T2134" s="14">
        <f>(O2134/100)*(K2134*$J$10)</f>
        <v>0</v>
      </c>
      <c r="U2134" s="14">
        <f>(P2134/100)*(K2134*$K$10)+(P2134/100)*(L2134*$L$10)</f>
        <v>96.389999999999986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81.599999999999994</v>
      </c>
      <c r="Y2134" s="14">
        <f t="shared" si="666"/>
        <v>0</v>
      </c>
      <c r="Z2134" s="14">
        <f t="shared" si="667"/>
        <v>188.19</v>
      </c>
      <c r="AA2134" s="14">
        <f t="shared" si="668"/>
        <v>0</v>
      </c>
      <c r="AB2134" s="14">
        <f t="shared" si="680"/>
        <v>0</v>
      </c>
      <c r="AC2134" s="15">
        <f t="shared" si="679"/>
        <v>269.8</v>
      </c>
      <c r="AD2134" s="48">
        <f>(ROUND(AC2134-AC2127,1)/AC2127)</f>
        <v>0.20231729055258466</v>
      </c>
      <c r="AE2134" s="113"/>
      <c r="AF2134" s="60"/>
      <c r="AH2134" s="20"/>
    </row>
    <row r="2135" spans="1:34">
      <c r="A2135" s="99" t="s">
        <v>834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40.800000000000004</v>
      </c>
      <c r="O2135" s="14">
        <f>E2135*$E$11</f>
        <v>0</v>
      </c>
      <c r="P2135" s="14">
        <f>F2135*$F$11</f>
        <v>0</v>
      </c>
      <c r="Q2135" s="14">
        <f>G2135*$G$11</f>
        <v>91.8</v>
      </c>
      <c r="R2135" s="14">
        <f>H2135*$H$11</f>
        <v>0</v>
      </c>
      <c r="S2135" s="14">
        <f>(N2135/100)*(I2135*$I$11)+(N2135/100)*(J2135*$J$11)</f>
        <v>40.799999999999997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96.389999999999986</v>
      </c>
      <c r="W2135" s="14">
        <f>(R2135/100)*(K2135*$K$11)+(R2135/100)*(L2135*$L$11)</f>
        <v>0</v>
      </c>
      <c r="X2135" s="14">
        <f t="shared" si="665"/>
        <v>81.599999999999994</v>
      </c>
      <c r="Y2135" s="14">
        <f t="shared" si="666"/>
        <v>0</v>
      </c>
      <c r="Z2135" s="14">
        <f t="shared" si="667"/>
        <v>0</v>
      </c>
      <c r="AA2135" s="14">
        <f t="shared" si="668"/>
        <v>188.19</v>
      </c>
      <c r="AB2135" s="14">
        <f t="shared" si="680"/>
        <v>0</v>
      </c>
      <c r="AC2135" s="15">
        <f t="shared" si="679"/>
        <v>269.8</v>
      </c>
      <c r="AD2135" s="48">
        <f>(ROUND(AC2135-AC2127,1)/AC2127)</f>
        <v>0.20231729055258466</v>
      </c>
      <c r="AE2135" s="113"/>
      <c r="AF2135" s="60"/>
      <c r="AH2135" s="20"/>
    </row>
    <row r="2136" spans="1:34">
      <c r="A2136" s="99" t="s">
        <v>835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40.800000000000004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91.8</v>
      </c>
      <c r="S2136" s="14">
        <f>(N2136/100)*(I2136*$I$12)+(N2136/100)*(J2136*$J$12)</f>
        <v>40.799999999999997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96.389999999999986</v>
      </c>
      <c r="X2136" s="14">
        <f t="shared" si="665"/>
        <v>81.599999999999994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188.19</v>
      </c>
      <c r="AC2136" s="15">
        <f t="shared" si="679"/>
        <v>269.8</v>
      </c>
      <c r="AD2136" s="48">
        <f>(ROUND(AC2136-AC2127,1)/AC2127)</f>
        <v>0.20231729055258466</v>
      </c>
      <c r="AE2136" s="113"/>
      <c r="AF2136" s="60"/>
      <c r="AH2136" s="20"/>
    </row>
    <row r="2137" spans="1:34">
      <c r="A2137" s="99" t="s">
        <v>836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91.8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165.24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257.04000000000002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257</v>
      </c>
      <c r="AD2137" s="48">
        <f>(ROUND(AC2137-AC2127,1)/AC2127)</f>
        <v>0.14527629233511588</v>
      </c>
      <c r="AE2137" s="113"/>
      <c r="AF2137" s="60"/>
      <c r="AH2137" s="20"/>
    </row>
    <row r="2138" spans="1:34">
      <c r="A2138" s="99" t="s">
        <v>837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91.8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165.24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257.04000000000002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257</v>
      </c>
      <c r="AD2138" s="48">
        <f>(ROUND(AC2138-AC2127,1)/AC2127)</f>
        <v>0.14527629233511588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91.8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165.24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257.04000000000002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257</v>
      </c>
      <c r="AD2139" s="48">
        <f>(ROUND(AC2139-AC2127,1)/AC2127)</f>
        <v>0.14527629233511588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91.8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158.81399999999996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250.61399999999998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250.6</v>
      </c>
      <c r="AD2140" s="48">
        <f>(ROUND(AC2140-AC2127,1)/AC2127)</f>
        <v>0.11675579322638145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91.8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160.19099999999997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251.99099999999999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252</v>
      </c>
      <c r="AD2141" s="48">
        <f>(ROUND(AC2141-AC2127,1)/AC2127)</f>
        <v>0.12299465240641712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110.00000000000001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104.5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214.5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214.5</v>
      </c>
      <c r="AD2142" s="58"/>
      <c r="AE2142" s="113"/>
      <c r="AF2142" s="60"/>
      <c r="AH2142" s="20"/>
    </row>
    <row r="2143" spans="1:34">
      <c r="A2143" s="99" t="s">
        <v>803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90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137.16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227.16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227.2</v>
      </c>
      <c r="AD2143" s="48">
        <f>(ROUND(AC2143-AC2142,1)/AC2142)</f>
        <v>5.9207459207459207E-2</v>
      </c>
      <c r="AE2143" s="113" t="s">
        <v>802</v>
      </c>
      <c r="AF2143" s="60"/>
      <c r="AH2143" s="20"/>
    </row>
    <row r="2144" spans="1:34">
      <c r="A2144" s="99" t="s">
        <v>804</v>
      </c>
      <c r="B2144" s="93">
        <v>24</v>
      </c>
      <c r="C2144" s="21" t="s">
        <v>838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100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95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195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195</v>
      </c>
      <c r="AD2144" s="48">
        <f>(ROUND(AC2144-AC2142,1)/AC2142)</f>
        <v>-9.0909090909090912E-2</v>
      </c>
      <c r="AE2144" s="113"/>
      <c r="AF2144" s="60"/>
      <c r="AH2144" s="20"/>
    </row>
    <row r="2145" spans="1:34">
      <c r="A2145" s="99" t="s">
        <v>805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100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95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195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195</v>
      </c>
      <c r="AD2145" s="48">
        <f>(ROUND(AC2145-AC2142,1)/AC2142)</f>
        <v>-9.0909090909090912E-2</v>
      </c>
      <c r="AE2145" s="113"/>
      <c r="AF2145" s="60"/>
      <c r="AH2145" s="20"/>
    </row>
    <row r="2146" spans="1:34">
      <c r="A2146" s="99" t="s">
        <v>806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100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95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195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195</v>
      </c>
      <c r="AD2146" s="48">
        <f>(ROUND(AC2146-AC2142,1)/AC2142)</f>
        <v>-9.0909090909090912E-2</v>
      </c>
      <c r="AE2146" s="113"/>
      <c r="AF2146" s="60"/>
      <c r="AH2146" s="20"/>
    </row>
    <row r="2147" spans="1:34">
      <c r="A2147" s="99" t="s">
        <v>656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100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95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195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195</v>
      </c>
      <c r="AD2147" s="48">
        <f>(ROUND(AC2147-AC2142,1)/AC2142)</f>
        <v>-9.0909090909090912E-2</v>
      </c>
      <c r="AE2147" s="113"/>
      <c r="AF2147" s="60"/>
      <c r="AH2147" s="20"/>
    </row>
    <row r="2148" spans="1:34">
      <c r="A2148" s="99" t="s">
        <v>597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40</v>
      </c>
      <c r="O2148" s="14">
        <f>E2148*$E$9</f>
        <v>90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38</v>
      </c>
      <c r="T2148" s="14">
        <f>(O2148/100)*(K2148*$K$9)</f>
        <v>90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78</v>
      </c>
      <c r="Y2148" s="14">
        <f t="shared" si="682"/>
        <v>180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258</v>
      </c>
      <c r="AD2148" s="48">
        <f>(ROUND(AC2148-AC2142,1)/AC2142)</f>
        <v>0.20279720279720279</v>
      </c>
      <c r="AE2148" s="113"/>
      <c r="AF2148" s="60"/>
      <c r="AH2148" s="20"/>
    </row>
    <row r="2149" spans="1:34">
      <c r="A2149" s="99" t="s">
        <v>833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40</v>
      </c>
      <c r="O2149" s="14">
        <f>E2149*$E$10</f>
        <v>0</v>
      </c>
      <c r="P2149" s="14">
        <f>F2149*$F$10</f>
        <v>90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38</v>
      </c>
      <c r="T2149" s="14">
        <f>(O2149/100)*(K2149*$J$10)</f>
        <v>0</v>
      </c>
      <c r="U2149" s="14">
        <f>(P2149/100)*(K2149*$K$10)+(P2149/100)*(L2149*$L$10)</f>
        <v>90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78</v>
      </c>
      <c r="Y2149" s="14">
        <f t="shared" si="682"/>
        <v>0</v>
      </c>
      <c r="Z2149" s="14">
        <f t="shared" si="683"/>
        <v>180</v>
      </c>
      <c r="AA2149" s="14">
        <f t="shared" si="684"/>
        <v>0</v>
      </c>
      <c r="AB2149" s="14">
        <f t="shared" si="686"/>
        <v>0</v>
      </c>
      <c r="AC2149" s="15">
        <f t="shared" si="685"/>
        <v>258</v>
      </c>
      <c r="AD2149" s="48">
        <f>(ROUND(AC2149-AC2142,1)/AC2142)</f>
        <v>0.20279720279720279</v>
      </c>
      <c r="AE2149" s="113"/>
      <c r="AF2149" s="60"/>
      <c r="AH2149" s="20"/>
    </row>
    <row r="2150" spans="1:34">
      <c r="A2150" s="99" t="s">
        <v>834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40</v>
      </c>
      <c r="O2150" s="14">
        <f>E2150*$E$11</f>
        <v>0</v>
      </c>
      <c r="P2150" s="14">
        <f>F2150*$F$11</f>
        <v>0</v>
      </c>
      <c r="Q2150" s="14">
        <f>G2150*$G$11</f>
        <v>90</v>
      </c>
      <c r="R2150" s="14">
        <f>H2150*$H$11</f>
        <v>0</v>
      </c>
      <c r="S2150" s="14">
        <f>(N2150/100)*(I2150*$I$11)+(N2150/100)*(J2150*$J$11)</f>
        <v>38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90</v>
      </c>
      <c r="W2150" s="14">
        <f>(R2150/100)*(K2150*$K$11)+(R2150/100)*(L2150*$L$11)</f>
        <v>0</v>
      </c>
      <c r="X2150" s="14">
        <f t="shared" si="681"/>
        <v>78</v>
      </c>
      <c r="Y2150" s="14">
        <f t="shared" si="682"/>
        <v>0</v>
      </c>
      <c r="Z2150" s="14">
        <f t="shared" si="683"/>
        <v>0</v>
      </c>
      <c r="AA2150" s="14">
        <f t="shared" si="684"/>
        <v>180</v>
      </c>
      <c r="AB2150" s="14">
        <f t="shared" si="686"/>
        <v>0</v>
      </c>
      <c r="AC2150" s="15">
        <f t="shared" si="685"/>
        <v>258</v>
      </c>
      <c r="AD2150" s="48">
        <f>(ROUND(AC2150-AC2142,1)/AC2142)</f>
        <v>0.20279720279720279</v>
      </c>
      <c r="AE2150" s="113"/>
      <c r="AF2150" s="60"/>
      <c r="AH2150" s="20"/>
    </row>
    <row r="2151" spans="1:34">
      <c r="A2151" s="99" t="s">
        <v>835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40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90</v>
      </c>
      <c r="S2151" s="14">
        <f>(N2151/100)*(I2151*$I$12)+(N2151/100)*(J2151*$J$12)</f>
        <v>38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90</v>
      </c>
      <c r="X2151" s="14">
        <f t="shared" si="681"/>
        <v>78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180</v>
      </c>
      <c r="AC2151" s="15">
        <f t="shared" si="685"/>
        <v>258</v>
      </c>
      <c r="AD2151" s="48">
        <f>(ROUND(AC2151-AC2142,1)/AC2142)</f>
        <v>0.20279720279720279</v>
      </c>
      <c r="AE2151" s="113"/>
      <c r="AF2151" s="60"/>
      <c r="AH2151" s="20"/>
    </row>
    <row r="2152" spans="1:34">
      <c r="A2152" s="99" t="s">
        <v>836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90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154.80000000000001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244.8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244.8</v>
      </c>
      <c r="AD2152" s="48">
        <f>(ROUND(AC2152-AC2142,1)/AC2142)</f>
        <v>0.14125874125874127</v>
      </c>
      <c r="AE2152" s="113"/>
      <c r="AF2152" s="60"/>
      <c r="AH2152" s="20"/>
    </row>
    <row r="2153" spans="1:34">
      <c r="A2153" s="99" t="s">
        <v>837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90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154.80000000000001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244.8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244.8</v>
      </c>
      <c r="AD2153" s="48">
        <f>(ROUND(AC2153-AC2142,1)/AC2142)</f>
        <v>0.14125874125874127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90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154.80000000000001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244.8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244.8</v>
      </c>
      <c r="AD2154" s="48">
        <f>(ROUND(AC2154-AC2142,1)/AC2142)</f>
        <v>0.14125874125874127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90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152.55000000000001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242.55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242.6</v>
      </c>
      <c r="AD2155" s="48">
        <f>(ROUND(AC2155-AC2142,1)/AC2142)</f>
        <v>0.131002331002331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90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146.25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236.25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236.3</v>
      </c>
      <c r="AD2156" s="48">
        <f>(ROUND(AC2156-AC2142,1)/AC2142)</f>
        <v>0.10163170163170164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125.4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100.32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225.72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225.7</v>
      </c>
      <c r="AD2157" s="58"/>
      <c r="AE2157" s="113"/>
      <c r="AF2157" s="60"/>
      <c r="AH2157" s="20"/>
    </row>
    <row r="2158" spans="1:34">
      <c r="A2158" s="99" t="s">
        <v>803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102.60000000000001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135.43200000000002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238.03200000000004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238</v>
      </c>
      <c r="AD2158" s="48">
        <f>(ROUND(AC2158-AC2157,1)/AC2157)</f>
        <v>5.4497120070890567E-2</v>
      </c>
      <c r="AE2158" s="113" t="s">
        <v>802</v>
      </c>
      <c r="AF2158" s="60"/>
      <c r="AH2158" s="20"/>
    </row>
    <row r="2159" spans="1:34">
      <c r="A2159" s="99" t="s">
        <v>804</v>
      </c>
      <c r="B2159" s="91">
        <v>0</v>
      </c>
      <c r="C2159" s="21" t="s">
        <v>838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114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91.199999999999989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205.2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205.2</v>
      </c>
      <c r="AD2159" s="48">
        <f>(ROUND(AC2159-AC2157,1)/AC2157)</f>
        <v>-9.082853345148427E-2</v>
      </c>
      <c r="AE2159" s="113"/>
      <c r="AF2159" s="60"/>
      <c r="AH2159" s="20"/>
    </row>
    <row r="2160" spans="1:34">
      <c r="A2160" s="99" t="s">
        <v>805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114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91.199999999999989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205.2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205.2</v>
      </c>
      <c r="AD2160" s="48">
        <f>(ROUND(AC2160-AC2157,1)/AC2157)</f>
        <v>-9.082853345148427E-2</v>
      </c>
      <c r="AE2160" s="113"/>
      <c r="AF2160" s="60"/>
      <c r="AH2160" s="20"/>
    </row>
    <row r="2161" spans="1:34">
      <c r="A2161" s="99" t="s">
        <v>806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114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91.199999999999989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205.2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205.2</v>
      </c>
      <c r="AD2161" s="48">
        <f>(ROUND(AC2161-AC2157,1)/AC2157)</f>
        <v>-9.082853345148427E-2</v>
      </c>
      <c r="AE2161" s="113"/>
      <c r="AF2161" s="60"/>
      <c r="AH2161" s="20"/>
    </row>
    <row r="2162" spans="1:34">
      <c r="A2162" s="99" t="s">
        <v>656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114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91.199999999999989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205.2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205.2</v>
      </c>
      <c r="AD2162" s="48">
        <f>(ROUND(AC2162-AC2157,1)/AC2157)</f>
        <v>-9.082853345148427E-2</v>
      </c>
      <c r="AE2162" s="113"/>
      <c r="AF2162" s="60"/>
      <c r="AH2162" s="20"/>
    </row>
    <row r="2163" spans="1:34">
      <c r="A2163" s="99" t="s">
        <v>597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45.6</v>
      </c>
      <c r="O2163" s="14">
        <f>E2163*$E$9</f>
        <v>102.60000000000001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36.480000000000004</v>
      </c>
      <c r="T2163" s="14">
        <f>(O2163/100)*(K2163*$K$9)</f>
        <v>87.210000000000008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82.080000000000013</v>
      </c>
      <c r="Y2163" s="14">
        <f t="shared" si="688"/>
        <v>189.81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271.89999999999998</v>
      </c>
      <c r="AD2163" s="48">
        <f>(ROUND(AC2163-AC2157,1)/AC2157)</f>
        <v>0.20469649977846702</v>
      </c>
      <c r="AE2163" s="113"/>
      <c r="AF2163" s="60"/>
      <c r="AH2163" s="20"/>
    </row>
    <row r="2164" spans="1:34">
      <c r="A2164" s="99" t="s">
        <v>833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45.6</v>
      </c>
      <c r="O2164" s="14">
        <f>E2164*$E$10</f>
        <v>0</v>
      </c>
      <c r="P2164" s="14">
        <f>F2164*$F$10</f>
        <v>102.60000000000001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36.480000000000004</v>
      </c>
      <c r="T2164" s="14">
        <f>(O2164/100)*(K2164*$J$10)</f>
        <v>0</v>
      </c>
      <c r="U2164" s="14">
        <f>(P2164/100)*(K2164*$K$10)+(P2164/100)*(L2164*$L$10)</f>
        <v>87.210000000000008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82.080000000000013</v>
      </c>
      <c r="Y2164" s="14">
        <f t="shared" si="688"/>
        <v>0</v>
      </c>
      <c r="Z2164" s="14">
        <f t="shared" si="689"/>
        <v>189.81</v>
      </c>
      <c r="AA2164" s="14">
        <f t="shared" si="690"/>
        <v>0</v>
      </c>
      <c r="AB2164" s="14">
        <f t="shared" si="692"/>
        <v>0</v>
      </c>
      <c r="AC2164" s="15">
        <f t="shared" si="691"/>
        <v>271.89999999999998</v>
      </c>
      <c r="AD2164" s="48">
        <f>(ROUND(AC2164-AC2157,1)/AC2157)</f>
        <v>0.20469649977846702</v>
      </c>
      <c r="AE2164" s="113"/>
      <c r="AF2164" s="60"/>
      <c r="AH2164" s="20"/>
    </row>
    <row r="2165" spans="1:34">
      <c r="A2165" s="99" t="s">
        <v>834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45.6</v>
      </c>
      <c r="O2165" s="14">
        <f>E2165*$E$11</f>
        <v>0</v>
      </c>
      <c r="P2165" s="14">
        <f>F2165*$F$11</f>
        <v>0</v>
      </c>
      <c r="Q2165" s="14">
        <f>G2165*$G$11</f>
        <v>102.60000000000001</v>
      </c>
      <c r="R2165" s="14">
        <f>H2165*$H$11</f>
        <v>0</v>
      </c>
      <c r="S2165" s="14">
        <f>(N2165/100)*(I2165*$I$11)+(N2165/100)*(J2165*$J$11)</f>
        <v>36.480000000000004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87.210000000000008</v>
      </c>
      <c r="W2165" s="14">
        <f>(R2165/100)*(K2165*$K$11)+(R2165/100)*(L2165*$L$11)</f>
        <v>0</v>
      </c>
      <c r="X2165" s="14">
        <f t="shared" si="687"/>
        <v>82.080000000000013</v>
      </c>
      <c r="Y2165" s="14">
        <f t="shared" si="688"/>
        <v>0</v>
      </c>
      <c r="Z2165" s="14">
        <f t="shared" si="689"/>
        <v>0</v>
      </c>
      <c r="AA2165" s="14">
        <f t="shared" si="690"/>
        <v>189.81</v>
      </c>
      <c r="AB2165" s="14">
        <f t="shared" si="692"/>
        <v>0</v>
      </c>
      <c r="AC2165" s="15">
        <f t="shared" si="691"/>
        <v>271.89999999999998</v>
      </c>
      <c r="AD2165" s="48">
        <f>(ROUND(AC2165-AC2157,1)/AC2157)</f>
        <v>0.20469649977846702</v>
      </c>
      <c r="AE2165" s="113"/>
      <c r="AF2165" s="60"/>
      <c r="AH2165" s="20"/>
    </row>
    <row r="2166" spans="1:34">
      <c r="A2166" s="99" t="s">
        <v>835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45.6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102.60000000000001</v>
      </c>
      <c r="S2166" s="14">
        <f>(N2166/100)*(I2166*$I$12)+(N2166/100)*(J2166*$J$12)</f>
        <v>36.480000000000004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87.210000000000008</v>
      </c>
      <c r="X2166" s="14">
        <f t="shared" si="687"/>
        <v>82.080000000000013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189.81</v>
      </c>
      <c r="AC2166" s="15">
        <f t="shared" si="691"/>
        <v>271.89999999999998</v>
      </c>
      <c r="AD2166" s="48">
        <f>(ROUND(AC2166-AC2157,1)/AC2157)</f>
        <v>0.20469649977846702</v>
      </c>
      <c r="AE2166" s="113"/>
      <c r="AF2166" s="60"/>
      <c r="AH2166" s="20"/>
    </row>
    <row r="2167" spans="1:34">
      <c r="A2167" s="99" t="s">
        <v>836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102.60000000000001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153.9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256.5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256.5</v>
      </c>
      <c r="AD2167" s="48">
        <f>(ROUND(AC2167-AC2157,1)/AC2157)</f>
        <v>0.13646433318564466</v>
      </c>
      <c r="AE2167" s="113"/>
      <c r="AF2167" s="60"/>
      <c r="AH2167" s="20"/>
    </row>
    <row r="2168" spans="1:34">
      <c r="A2168" s="99" t="s">
        <v>837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102.60000000000001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153.9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256.5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256.5</v>
      </c>
      <c r="AD2168" s="48">
        <f>(ROUND(AC2168-AC2157,1)/AC2157)</f>
        <v>0.13646433318564466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102.60000000000001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153.9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256.5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256.5</v>
      </c>
      <c r="AD2169" s="48">
        <f>(ROUND(AC2169-AC2157,1)/AC2157)</f>
        <v>0.13646433318564466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102.60000000000001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146.20499999999998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248.80500000000001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248.8</v>
      </c>
      <c r="AD2170" s="48">
        <f>(ROUND(AC2170-AC2157,1)/AC2157)</f>
        <v>0.10234824988923351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102.60000000000001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148.25700000000001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250.85700000000003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250.9</v>
      </c>
      <c r="AD2171" s="48">
        <f>(ROUND(AC2171-AC2157,1)/AC2157)</f>
        <v>0.11165263624280018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110.00000000000001</v>
      </c>
      <c r="O2172" s="52">
        <f>E2172*$E$3</f>
        <v>0</v>
      </c>
      <c r="P2172" s="52">
        <f>F2172*$F$3</f>
        <v>88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66</v>
      </c>
      <c r="T2172" s="52">
        <f>(O2172/100)*(K2172*$K$3)</f>
        <v>0</v>
      </c>
      <c r="U2172" s="52">
        <f>(P2172/100)*(K2172*$K$3)+(P2172/100)*(L2172*$L$3)</f>
        <v>26.4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176</v>
      </c>
      <c r="Y2172" s="52">
        <f t="shared" ref="Y2172:Y2187" si="694">O2172+T2172</f>
        <v>0</v>
      </c>
      <c r="Z2172" s="52">
        <f t="shared" ref="Z2172:Z2187" si="695">P2172+U2172</f>
        <v>114.4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290.39999999999998</v>
      </c>
      <c r="AD2172" s="58"/>
      <c r="AE2172" s="113"/>
      <c r="AF2172" s="60"/>
      <c r="AH2172" s="20"/>
    </row>
    <row r="2173" spans="1:34">
      <c r="A2173" s="99" t="s">
        <v>803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90</v>
      </c>
      <c r="O2173" s="14">
        <f>E2173*$E$4</f>
        <v>0</v>
      </c>
      <c r="P2173" s="14">
        <f>F2173*$F$4</f>
        <v>72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116.64</v>
      </c>
      <c r="T2173" s="14">
        <f>(O2173/100)*(K2173*$K$4)</f>
        <v>0</v>
      </c>
      <c r="U2173" s="14">
        <f>(P2173/100)*(K2173*$K$4)+(P2173/100)*(L2173*$L$4)</f>
        <v>21.599999999999998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206.64</v>
      </c>
      <c r="Y2173" s="14">
        <f t="shared" si="694"/>
        <v>0</v>
      </c>
      <c r="Z2173" s="14">
        <f t="shared" si="695"/>
        <v>93.6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300.2</v>
      </c>
      <c r="AD2173" s="48">
        <f>(ROUND(AC2173-AC2172,1)/AC2172)</f>
        <v>3.3746556473829209E-2</v>
      </c>
      <c r="AE2173" s="113" t="s">
        <v>802</v>
      </c>
      <c r="AF2173" s="60"/>
      <c r="AH2173" s="20"/>
    </row>
    <row r="2174" spans="1:34">
      <c r="A2174" s="99" t="s">
        <v>804</v>
      </c>
      <c r="B2174" s="93">
        <v>16</v>
      </c>
      <c r="C2174" s="21" t="s">
        <v>838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100</v>
      </c>
      <c r="O2174" s="14">
        <f>E2174*$E$5</f>
        <v>0</v>
      </c>
      <c r="P2174" s="14">
        <f>F2174*$F$5</f>
        <v>80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60</v>
      </c>
      <c r="T2174" s="14">
        <f>(O2174/100)*(K2174*$K$5)</f>
        <v>0</v>
      </c>
      <c r="U2174" s="14">
        <f>(P2174/100)*(K2174*$K$5)+(P2174/100)*(L2174*$L$5)</f>
        <v>24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160</v>
      </c>
      <c r="Y2174" s="14">
        <f t="shared" si="694"/>
        <v>0</v>
      </c>
      <c r="Z2174" s="14">
        <f t="shared" si="695"/>
        <v>104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264</v>
      </c>
      <c r="AD2174" s="48">
        <f>(ROUND(AC2174-AC2172,1)/AC2172)</f>
        <v>-9.0909090909090912E-2</v>
      </c>
      <c r="AE2174" s="113"/>
      <c r="AF2174" s="60"/>
      <c r="AH2174" s="20"/>
    </row>
    <row r="2175" spans="1:34">
      <c r="A2175" s="99" t="s">
        <v>805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100</v>
      </c>
      <c r="O2175" s="14">
        <f>E2175*$E$6</f>
        <v>0</v>
      </c>
      <c r="P2175" s="14">
        <f>F2175*$F$6</f>
        <v>80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60</v>
      </c>
      <c r="T2175" s="14">
        <f>(O2175/100)*(K2175*$K$6)</f>
        <v>0</v>
      </c>
      <c r="U2175" s="14">
        <f>(P2175/100)*(K2175*$K$6)+(P2175/100)*(L2175*$L$6)</f>
        <v>24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160</v>
      </c>
      <c r="Y2175" s="14">
        <f t="shared" si="694"/>
        <v>0</v>
      </c>
      <c r="Z2175" s="14">
        <f t="shared" si="695"/>
        <v>104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264</v>
      </c>
      <c r="AD2175" s="48">
        <f>(ROUND(AC2175-AC2172,1)/AC2172)</f>
        <v>-9.0909090909090912E-2</v>
      </c>
      <c r="AE2175" s="113"/>
      <c r="AF2175" s="60"/>
      <c r="AH2175" s="20"/>
    </row>
    <row r="2176" spans="1:34">
      <c r="A2176" s="99" t="s">
        <v>806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100</v>
      </c>
      <c r="O2176" s="14">
        <f>E2176*$E$7</f>
        <v>0</v>
      </c>
      <c r="P2176" s="14">
        <f>F2176*$F$7</f>
        <v>80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60</v>
      </c>
      <c r="T2176" s="14">
        <f>(O2176/100)*(K2176*$K$7)</f>
        <v>0</v>
      </c>
      <c r="U2176" s="14">
        <f>(P2176/100)*(K2176*$K$7)+(P2176/100)*(L2176*$L$7)</f>
        <v>24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160</v>
      </c>
      <c r="Y2176" s="14">
        <f t="shared" si="694"/>
        <v>0</v>
      </c>
      <c r="Z2176" s="14">
        <f t="shared" si="695"/>
        <v>104</v>
      </c>
      <c r="AA2176" s="14">
        <f t="shared" si="696"/>
        <v>0</v>
      </c>
      <c r="AB2176" s="14">
        <f t="shared" si="698"/>
        <v>0</v>
      </c>
      <c r="AC2176" s="15">
        <f t="shared" si="697"/>
        <v>264</v>
      </c>
      <c r="AD2176" s="48">
        <f>(ROUND(AC2176-AC2172,1)/AC2172)</f>
        <v>-9.0909090909090912E-2</v>
      </c>
      <c r="AE2176" s="113"/>
      <c r="AF2176" s="60"/>
      <c r="AH2176" s="20"/>
    </row>
    <row r="2177" spans="1:34">
      <c r="A2177" s="99" t="s">
        <v>656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100</v>
      </c>
      <c r="O2177" s="14">
        <f>E2177*$E$8</f>
        <v>0</v>
      </c>
      <c r="P2177" s="14">
        <f>F2177*$F$8</f>
        <v>80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60</v>
      </c>
      <c r="T2177" s="14">
        <f>(O2177/100)*(K2177*$K$8)</f>
        <v>0</v>
      </c>
      <c r="U2177" s="14">
        <f>(P2177/100)*(K2177*$K$8)+(P2177/100)*(L2177*$L$8)</f>
        <v>24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160</v>
      </c>
      <c r="Y2177" s="14">
        <f t="shared" si="694"/>
        <v>0</v>
      </c>
      <c r="Z2177" s="14">
        <f t="shared" si="695"/>
        <v>104</v>
      </c>
      <c r="AA2177" s="14">
        <f t="shared" si="696"/>
        <v>0</v>
      </c>
      <c r="AB2177" s="14">
        <f t="shared" si="698"/>
        <v>0</v>
      </c>
      <c r="AC2177" s="15">
        <f t="shared" si="697"/>
        <v>264</v>
      </c>
      <c r="AD2177" s="48">
        <f>(ROUND(AC2177-AC2172,1)/AC2172)</f>
        <v>-9.0909090909090912E-2</v>
      </c>
      <c r="AE2177" s="113"/>
      <c r="AF2177" s="60"/>
      <c r="AH2177" s="20"/>
    </row>
    <row r="2178" spans="1:34">
      <c r="A2178" s="99" t="s">
        <v>597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40</v>
      </c>
      <c r="O2178" s="14">
        <f>E2178*$E$9</f>
        <v>135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24</v>
      </c>
      <c r="T2178" s="14">
        <f>(O2178/100)*(K2178*$K$9)</f>
        <v>91.800000000000011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64</v>
      </c>
      <c r="Y2178" s="14">
        <f t="shared" si="694"/>
        <v>226.8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290.8</v>
      </c>
      <c r="AD2178" s="48">
        <f>(ROUND(AC2178-AC2172,1)/AC2172)</f>
        <v>1.3774104683195595E-3</v>
      </c>
      <c r="AE2178" s="113"/>
      <c r="AF2178" s="60"/>
      <c r="AH2178" s="20"/>
    </row>
    <row r="2179" spans="1:34">
      <c r="A2179" s="99" t="s">
        <v>833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40</v>
      </c>
      <c r="O2179" s="14">
        <f>E2179*$E$10</f>
        <v>0</v>
      </c>
      <c r="P2179" s="14">
        <f>F2179*$F$10</f>
        <v>135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24</v>
      </c>
      <c r="T2179" s="14">
        <f>(O2179/100)*(K2179*$J$10)</f>
        <v>0</v>
      </c>
      <c r="U2179" s="14">
        <f>(P2179/100)*(K2179*$K$10)+(P2179/100)*(L2179*$L$10)</f>
        <v>91.800000000000011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64</v>
      </c>
      <c r="Y2179" s="14">
        <f t="shared" si="694"/>
        <v>0</v>
      </c>
      <c r="Z2179" s="14">
        <f t="shared" si="695"/>
        <v>226.8</v>
      </c>
      <c r="AA2179" s="14">
        <f t="shared" si="696"/>
        <v>0</v>
      </c>
      <c r="AB2179" s="14">
        <f t="shared" si="698"/>
        <v>0</v>
      </c>
      <c r="AC2179" s="15">
        <f t="shared" si="697"/>
        <v>290.8</v>
      </c>
      <c r="AD2179" s="48">
        <f>(ROUND(AC2179-AC2172,1)/AC2172)</f>
        <v>1.3774104683195595E-3</v>
      </c>
      <c r="AE2179" s="113"/>
      <c r="AF2179" s="60"/>
      <c r="AH2179" s="20"/>
    </row>
    <row r="2180" spans="1:34">
      <c r="A2180" s="99" t="s">
        <v>834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40</v>
      </c>
      <c r="O2180" s="14">
        <f>E2180*$E$11</f>
        <v>0</v>
      </c>
      <c r="P2180" s="14">
        <f>F2180*$F$11</f>
        <v>0</v>
      </c>
      <c r="Q2180" s="14">
        <f>G2180*$G$11</f>
        <v>135</v>
      </c>
      <c r="R2180" s="14">
        <f>H2180*$H$11</f>
        <v>0</v>
      </c>
      <c r="S2180" s="14">
        <f>(N2180/100)*(I2180*$I$11)+(N2180/100)*(J2180*$J$11)</f>
        <v>24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91.800000000000011</v>
      </c>
      <c r="W2180" s="14">
        <f>(R2180/100)*(K2180*$K$11)+(R2180/100)*(L2180*$L$11)</f>
        <v>0</v>
      </c>
      <c r="X2180" s="14">
        <f t="shared" si="693"/>
        <v>64</v>
      </c>
      <c r="Y2180" s="14">
        <f t="shared" si="694"/>
        <v>0</v>
      </c>
      <c r="Z2180" s="14">
        <f t="shared" si="695"/>
        <v>0</v>
      </c>
      <c r="AA2180" s="14">
        <f t="shared" si="696"/>
        <v>226.8</v>
      </c>
      <c r="AB2180" s="14">
        <f t="shared" si="698"/>
        <v>0</v>
      </c>
      <c r="AC2180" s="15">
        <f t="shared" si="697"/>
        <v>290.8</v>
      </c>
      <c r="AD2180" s="48">
        <f>(ROUND(AC2180-AC2172,1)/AC2172)</f>
        <v>1.3774104683195595E-3</v>
      </c>
      <c r="AE2180" s="113"/>
      <c r="AF2180" s="60"/>
      <c r="AH2180" s="20"/>
    </row>
    <row r="2181" spans="1:34">
      <c r="A2181" s="99" t="s">
        <v>835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40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135</v>
      </c>
      <c r="S2181" s="14">
        <f>(N2181/100)*(I2181*$I$12)+(N2181/100)*(J2181*$J$12)</f>
        <v>24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91.800000000000011</v>
      </c>
      <c r="X2181" s="14">
        <f t="shared" si="693"/>
        <v>64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226.8</v>
      </c>
      <c r="AC2181" s="15">
        <f t="shared" si="697"/>
        <v>290.8</v>
      </c>
      <c r="AD2181" s="48">
        <f>(ROUND(AC2181-AC2172,1)/AC2172)</f>
        <v>1.3774104683195595E-3</v>
      </c>
      <c r="AE2181" s="113"/>
      <c r="AF2181" s="60"/>
      <c r="AH2181" s="20"/>
    </row>
    <row r="2182" spans="1:34">
      <c r="A2182" s="99" t="s">
        <v>836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90</v>
      </c>
      <c r="O2182" s="14">
        <f>E2182*$E$13</f>
        <v>0</v>
      </c>
      <c r="P2182" s="14">
        <f>F2182*$F$13</f>
        <v>72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81</v>
      </c>
      <c r="T2182" s="14">
        <f>(O2182/100)*(K2182*$K$13)+(O2182/100)*(M2182*$M$13)</f>
        <v>0</v>
      </c>
      <c r="U2182" s="14">
        <f>(P2182/100)*(K2182*$K$13)+(P2182/100)*(L2182*$L$13)+(P2182/100)*(M2182*$M$13)</f>
        <v>43.199999999999996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171</v>
      </c>
      <c r="Y2182" s="14">
        <f t="shared" si="694"/>
        <v>0</v>
      </c>
      <c r="Z2182" s="14">
        <f t="shared" si="695"/>
        <v>115.19999999999999</v>
      </c>
      <c r="AA2182" s="14">
        <f t="shared" si="696"/>
        <v>0</v>
      </c>
      <c r="AB2182" s="14">
        <f t="shared" si="698"/>
        <v>0</v>
      </c>
      <c r="AC2182" s="15">
        <f t="shared" si="697"/>
        <v>286.2</v>
      </c>
      <c r="AD2182" s="48">
        <f>(ROUND(AC2182-AC2172,1)/AC2172)</f>
        <v>-1.4462809917355374E-2</v>
      </c>
      <c r="AE2182" s="113"/>
      <c r="AF2182" s="60"/>
      <c r="AH2182" s="20"/>
    </row>
    <row r="2183" spans="1:34">
      <c r="A2183" s="99" t="s">
        <v>837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112.5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155.25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267.75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267.8</v>
      </c>
      <c r="AD2183" s="48">
        <f>(ROUND(AC2183-AC2172,1)/AC2172)</f>
        <v>-7.7823691460055106E-2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112.5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155.25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267.75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267.8</v>
      </c>
      <c r="AD2184" s="48">
        <f>(ROUND(AC2184-AC2172,1)/AC2172)</f>
        <v>-7.7823691460055106E-2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90</v>
      </c>
      <c r="O2185" s="14">
        <f>E2185*$E$16</f>
        <v>0</v>
      </c>
      <c r="P2185" s="14">
        <f>F2185*$F$16</f>
        <v>72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114.75</v>
      </c>
      <c r="T2185" s="14">
        <f>(O2185/100)*(K2185*$K$16)</f>
        <v>0</v>
      </c>
      <c r="U2185" s="14">
        <f>(P2185/100)*(K2185*$K$16)+(P2185/100)*(L2185*$L$16)</f>
        <v>43.199999999999996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204.75</v>
      </c>
      <c r="Y2185" s="14">
        <f t="shared" si="694"/>
        <v>0</v>
      </c>
      <c r="Z2185" s="14">
        <f t="shared" si="695"/>
        <v>115.19999999999999</v>
      </c>
      <c r="AA2185" s="14">
        <f t="shared" si="696"/>
        <v>0</v>
      </c>
      <c r="AB2185" s="14">
        <f t="shared" si="698"/>
        <v>0</v>
      </c>
      <c r="AC2185" s="15">
        <f t="shared" si="697"/>
        <v>320</v>
      </c>
      <c r="AD2185" s="48">
        <f>(ROUND(AC2185-AC2172,1)/AC2172)</f>
        <v>0.1019283746556474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90</v>
      </c>
      <c r="O2186" s="14">
        <f>E2186*$E$17</f>
        <v>0</v>
      </c>
      <c r="P2186" s="14">
        <f>F2186*$F$17</f>
        <v>72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114.75</v>
      </c>
      <c r="T2186" s="14">
        <f>(O2186/100)*(K2186*$K$17)</f>
        <v>0</v>
      </c>
      <c r="U2186" s="14">
        <f>(P2186/100)*(K2186*$K$17)+(P2186/100)*(L2186*$L$17)</f>
        <v>43.199999999999996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204.75</v>
      </c>
      <c r="Y2186" s="14">
        <f t="shared" si="694"/>
        <v>0</v>
      </c>
      <c r="Z2186" s="14">
        <f t="shared" si="695"/>
        <v>115.19999999999999</v>
      </c>
      <c r="AA2186" s="14">
        <f t="shared" si="696"/>
        <v>0</v>
      </c>
      <c r="AB2186" s="14">
        <f t="shared" si="698"/>
        <v>0</v>
      </c>
      <c r="AC2186" s="15">
        <f t="shared" si="697"/>
        <v>320</v>
      </c>
      <c r="AD2186" s="48">
        <f>(ROUND(AC2186-AC2172,1)/AC2172)</f>
        <v>0.1019283746556474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118.80000000000001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106.92000000000002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225.72000000000003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225.7</v>
      </c>
      <c r="AD2187" s="58"/>
      <c r="AE2187" s="113"/>
      <c r="AF2187" s="60"/>
      <c r="AH2187" s="20"/>
    </row>
    <row r="2188" spans="1:34">
      <c r="A2188" s="99" t="s">
        <v>803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97.2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142.30079999999998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239.50079999999997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239.5</v>
      </c>
      <c r="AD2188" s="48">
        <f>(ROUND(AC2188-AC2187,1)/AC2187)</f>
        <v>6.11431103234382E-2</v>
      </c>
      <c r="AE2188" s="113"/>
      <c r="AF2188" s="60"/>
      <c r="AH2188" s="20"/>
    </row>
    <row r="2189" spans="1:34">
      <c r="A2189" s="99" t="s">
        <v>804</v>
      </c>
      <c r="B2189" s="91">
        <v>16</v>
      </c>
      <c r="C2189" s="21" t="s">
        <v>838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108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97.2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205.2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205.2</v>
      </c>
      <c r="AD2189" s="48">
        <f>(ROUND(AC2189-AC2187,1)/AC2187)</f>
        <v>-9.082853345148427E-2</v>
      </c>
      <c r="AE2189" s="113" t="s">
        <v>802</v>
      </c>
      <c r="AF2189" s="60"/>
      <c r="AH2189" s="20"/>
    </row>
    <row r="2190" spans="1:34">
      <c r="A2190" s="99" t="s">
        <v>805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108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97.2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205.2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205.2</v>
      </c>
      <c r="AD2190" s="48">
        <f>(ROUND(AC2190-AC2187,1)/AC2187)</f>
        <v>-9.082853345148427E-2</v>
      </c>
      <c r="AE2190" s="113"/>
      <c r="AF2190" s="60"/>
      <c r="AH2190" s="20"/>
    </row>
    <row r="2191" spans="1:34">
      <c r="A2191" s="99" t="s">
        <v>806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108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97.2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205.2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205.2</v>
      </c>
      <c r="AD2191" s="48">
        <f>(ROUND(AC2191-AC2187,1)/AC2187)</f>
        <v>-9.082853345148427E-2</v>
      </c>
      <c r="AE2191" s="113"/>
      <c r="AF2191" s="60"/>
      <c r="AH2191" s="20"/>
    </row>
    <row r="2192" spans="1:34">
      <c r="A2192" s="99" t="s">
        <v>656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108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97.2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205.2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205.2</v>
      </c>
      <c r="AD2192" s="48">
        <f>(ROUND(AC2192-AC2187,1)/AC2187)</f>
        <v>-9.082853345148427E-2</v>
      </c>
      <c r="AE2192" s="113"/>
      <c r="AF2192" s="60"/>
      <c r="AH2192" s="20"/>
    </row>
    <row r="2193" spans="1:34">
      <c r="A2193" s="99" t="s">
        <v>597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43.2</v>
      </c>
      <c r="O2193" s="14">
        <f>E2193*$E$9</f>
        <v>97.2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38.88000000000001</v>
      </c>
      <c r="T2193" s="14">
        <f>(O2193/100)*(K2193*$K$9)</f>
        <v>92.34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82.080000000000013</v>
      </c>
      <c r="Y2193" s="14">
        <f t="shared" si="700"/>
        <v>189.54000000000002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271.60000000000002</v>
      </c>
      <c r="AD2193" s="48">
        <f>(ROUND(AC2193-AC2187,1)/AC2187)</f>
        <v>0.20336730172795747</v>
      </c>
      <c r="AE2193" s="113"/>
      <c r="AF2193" s="60"/>
      <c r="AH2193" s="20"/>
    </row>
    <row r="2194" spans="1:34">
      <c r="A2194" s="99" t="s">
        <v>833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43.2</v>
      </c>
      <c r="O2194" s="14">
        <f>E2194*$E$10</f>
        <v>0</v>
      </c>
      <c r="P2194" s="14">
        <f>F2194*$F$10</f>
        <v>97.2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38.88000000000001</v>
      </c>
      <c r="T2194" s="14">
        <f>(O2194/100)*(K2194*$J$10)</f>
        <v>0</v>
      </c>
      <c r="U2194" s="14">
        <f>(P2194/100)*(K2194*$K$10)+(P2194/100)*(L2194*$L$10)</f>
        <v>92.34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82.080000000000013</v>
      </c>
      <c r="Y2194" s="14">
        <f t="shared" si="700"/>
        <v>0</v>
      </c>
      <c r="Z2194" s="14">
        <f t="shared" si="701"/>
        <v>189.54000000000002</v>
      </c>
      <c r="AA2194" s="14">
        <f t="shared" si="702"/>
        <v>0</v>
      </c>
      <c r="AB2194" s="14">
        <f t="shared" si="704"/>
        <v>0</v>
      </c>
      <c r="AC2194" s="15">
        <f t="shared" si="703"/>
        <v>271.60000000000002</v>
      </c>
      <c r="AD2194" s="48">
        <f>(ROUND(AC2194-AC2187,1)/AC2187)</f>
        <v>0.20336730172795747</v>
      </c>
      <c r="AE2194" s="113"/>
      <c r="AF2194" s="60"/>
      <c r="AH2194" s="20"/>
    </row>
    <row r="2195" spans="1:34">
      <c r="A2195" s="99" t="s">
        <v>834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43.2</v>
      </c>
      <c r="O2195" s="14">
        <f>E2195*$E$11</f>
        <v>0</v>
      </c>
      <c r="P2195" s="14">
        <f>F2195*$F$11</f>
        <v>0</v>
      </c>
      <c r="Q2195" s="14">
        <f>G2195*$G$11</f>
        <v>97.2</v>
      </c>
      <c r="R2195" s="14">
        <f>H2195*$H$11</f>
        <v>0</v>
      </c>
      <c r="S2195" s="14">
        <f>(N2195/100)*(I2195*$I$11)+(N2195/100)*(J2195*$J$11)</f>
        <v>38.88000000000001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92.34</v>
      </c>
      <c r="W2195" s="14">
        <f>(R2195/100)*(K2195*$K$11)+(R2195/100)*(L2195*$L$11)</f>
        <v>0</v>
      </c>
      <c r="X2195" s="14">
        <f t="shared" si="699"/>
        <v>82.080000000000013</v>
      </c>
      <c r="Y2195" s="14">
        <f t="shared" si="700"/>
        <v>0</v>
      </c>
      <c r="Z2195" s="14">
        <f t="shared" si="701"/>
        <v>0</v>
      </c>
      <c r="AA2195" s="14">
        <f t="shared" si="702"/>
        <v>189.54000000000002</v>
      </c>
      <c r="AB2195" s="14">
        <f t="shared" si="704"/>
        <v>0</v>
      </c>
      <c r="AC2195" s="15">
        <f t="shared" si="703"/>
        <v>271.60000000000002</v>
      </c>
      <c r="AD2195" s="48">
        <f>(ROUND(AC2195-AC2187,1)/AC2187)</f>
        <v>0.20336730172795747</v>
      </c>
      <c r="AE2195" s="113"/>
      <c r="AF2195" s="60"/>
      <c r="AH2195" s="20"/>
    </row>
    <row r="2196" spans="1:34">
      <c r="A2196" s="99" t="s">
        <v>835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43.2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97.2</v>
      </c>
      <c r="S2196" s="14">
        <f>(N2196/100)*(I2196*$I$12)+(N2196/100)*(J2196*$J$12)</f>
        <v>38.88000000000001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92.34</v>
      </c>
      <c r="X2196" s="14">
        <f t="shared" si="699"/>
        <v>82.080000000000013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189.54000000000002</v>
      </c>
      <c r="AC2196" s="15">
        <f t="shared" si="703"/>
        <v>271.60000000000002</v>
      </c>
      <c r="AD2196" s="48">
        <f>(ROUND(AC2196-AC2187,1)/AC2187)</f>
        <v>0.20336730172795747</v>
      </c>
      <c r="AE2196" s="113"/>
      <c r="AF2196" s="60"/>
      <c r="AH2196" s="20"/>
    </row>
    <row r="2197" spans="1:34">
      <c r="A2197" s="99" t="s">
        <v>836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97.2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160.38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257.58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257.60000000000002</v>
      </c>
      <c r="AD2197" s="48">
        <f>(ROUND(AC2197-AC2187,1)/AC2187)</f>
        <v>0.14133805937084626</v>
      </c>
      <c r="AE2197" s="113"/>
      <c r="AF2197" s="60"/>
      <c r="AH2197" s="20"/>
    </row>
    <row r="2198" spans="1:34">
      <c r="A2198" s="99" t="s">
        <v>837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97.2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160.38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257.58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257.60000000000002</v>
      </c>
      <c r="AD2198" s="48">
        <f>(ROUND(AC2198-AC2187,1)/AC2187)</f>
        <v>0.14133805937084626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97.2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160.38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257.58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257.60000000000002</v>
      </c>
      <c r="AD2199" s="48">
        <f>(ROUND(AC2199-AC2187,1)/AC2187)</f>
        <v>0.14133805937084626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97.2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153.09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250.29000000000002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250.3</v>
      </c>
      <c r="AD2200" s="48">
        <f>(ROUND(AC2200-AC2187,1)/AC2187)</f>
        <v>0.10899424014178113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97.2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156.00599999999997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253.20599999999996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253.2</v>
      </c>
      <c r="AD2201" s="48">
        <f>(ROUND(AC2201-AC2187,1)/AC2187)</f>
        <v>0.12184315463003988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110.00000000000001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110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220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220</v>
      </c>
      <c r="AD2202" s="58" t="s">
        <v>328</v>
      </c>
      <c r="AE2202" s="113"/>
      <c r="AF2202" s="60"/>
      <c r="AH2202" s="20"/>
    </row>
    <row r="2203" spans="1:34">
      <c r="A2203" s="99" t="s">
        <v>803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90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144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234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234</v>
      </c>
      <c r="AD2203" s="48">
        <f>(ROUND(AC2203-AC2202,1)/AC2202)</f>
        <v>6.363636363636363E-2</v>
      </c>
      <c r="AE2203" s="113"/>
      <c r="AF2203" s="60"/>
      <c r="AH2203" s="20"/>
    </row>
    <row r="2204" spans="1:34">
      <c r="A2204" s="99" t="s">
        <v>804</v>
      </c>
      <c r="B2204" s="93">
        <v>20</v>
      </c>
      <c r="C2204" s="21" t="s">
        <v>838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100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100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200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200</v>
      </c>
      <c r="AD2204" s="48">
        <f>(ROUND(AC2204-AC2202,1)/AC2202)</f>
        <v>-9.0909090909090912E-2</v>
      </c>
      <c r="AE2204" s="113" t="s">
        <v>802</v>
      </c>
      <c r="AF2204" s="60"/>
      <c r="AH2204" s="20"/>
    </row>
    <row r="2205" spans="1:34">
      <c r="A2205" s="99" t="s">
        <v>805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100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100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200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200</v>
      </c>
      <c r="AD2205" s="48">
        <f>(ROUND(AC2205-AC2202,1)/AC2202)</f>
        <v>-9.0909090909090912E-2</v>
      </c>
      <c r="AE2205" s="113"/>
      <c r="AF2205" s="60"/>
      <c r="AH2205" s="20"/>
    </row>
    <row r="2206" spans="1:34">
      <c r="A2206" s="99" t="s">
        <v>806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100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100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200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200</v>
      </c>
      <c r="AD2206" s="48">
        <f>(ROUND(AC2206-AC2202,1)/AC2202)</f>
        <v>-9.0909090909090912E-2</v>
      </c>
      <c r="AE2206" s="113"/>
      <c r="AF2206" s="60"/>
      <c r="AH2206" s="20"/>
    </row>
    <row r="2207" spans="1:34">
      <c r="A2207" s="99" t="s">
        <v>656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100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100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200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200</v>
      </c>
      <c r="AD2207" s="48">
        <f>(ROUND(AC2207-AC2202,1)/AC2202)</f>
        <v>-9.0909090909090912E-2</v>
      </c>
      <c r="AE2207" s="113"/>
      <c r="AF2207" s="60"/>
      <c r="AH2207" s="20"/>
    </row>
    <row r="2208" spans="1:34">
      <c r="A2208" s="99" t="s">
        <v>597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40</v>
      </c>
      <c r="O2208" s="14">
        <f>E2208*$E$9</f>
        <v>90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58.4</v>
      </c>
      <c r="T2208" s="14">
        <f>(O2208/100)*(K2208*$K$9)</f>
        <v>77.400000000000006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98.4</v>
      </c>
      <c r="Y2208" s="14">
        <f t="shared" si="700"/>
        <v>167.4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265.8</v>
      </c>
      <c r="AD2208" s="48">
        <f>(ROUND(AC2208-AC2202,1)/AC2202)</f>
        <v>0.20818181818181816</v>
      </c>
      <c r="AE2208" s="113"/>
      <c r="AF2208" s="60"/>
      <c r="AH2208" s="20"/>
    </row>
    <row r="2209" spans="1:34">
      <c r="A2209" s="99" t="s">
        <v>833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40</v>
      </c>
      <c r="O2209" s="14">
        <f>E2209*$E$10</f>
        <v>0</v>
      </c>
      <c r="P2209" s="14">
        <f>F2209*$F$10</f>
        <v>90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44.400000000000006</v>
      </c>
      <c r="T2209" s="14">
        <f>(O2209/100)*(K2209*$J$10)</f>
        <v>0</v>
      </c>
      <c r="U2209" s="14">
        <f>(P2209/100)*(K2209*$K$10)+(P2209/100)*(L2209*$L$10)</f>
        <v>91.8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84.4</v>
      </c>
      <c r="Y2209" s="14">
        <f t="shared" si="700"/>
        <v>0</v>
      </c>
      <c r="Z2209" s="14">
        <f t="shared" si="701"/>
        <v>181.8</v>
      </c>
      <c r="AA2209" s="14">
        <f t="shared" si="702"/>
        <v>0</v>
      </c>
      <c r="AB2209" s="14">
        <f t="shared" si="706"/>
        <v>0</v>
      </c>
      <c r="AC2209" s="15">
        <f t="shared" si="705"/>
        <v>266.2</v>
      </c>
      <c r="AD2209" s="48">
        <f>(ROUND(AC2209-AC2202,1)/AC2202)</f>
        <v>0.21000000000000002</v>
      </c>
      <c r="AE2209" s="113"/>
      <c r="AF2209" s="60"/>
      <c r="AH2209" s="20"/>
    </row>
    <row r="2210" spans="1:34">
      <c r="A2210" s="99" t="s">
        <v>834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40</v>
      </c>
      <c r="O2210" s="14">
        <f>E2210*$E$11</f>
        <v>0</v>
      </c>
      <c r="P2210" s="14">
        <f>F2210*$F$11</f>
        <v>0</v>
      </c>
      <c r="Q2210" s="14">
        <f>G2210*$G$11</f>
        <v>90</v>
      </c>
      <c r="R2210" s="14">
        <f>H2210*$H$11</f>
        <v>0</v>
      </c>
      <c r="S2210" s="14">
        <f>(N2210/100)*(I2210*$I$11)+(N2210/100)*(J2210*$J$11)+(N2210/100)*(K2210*$L$11)</f>
        <v>24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110.7</v>
      </c>
      <c r="W2210" s="14">
        <f>(R2210/100)*(K2210*$K$11)+(R2210/100)*(L2210*$L$11)</f>
        <v>0</v>
      </c>
      <c r="X2210" s="14">
        <f t="shared" si="699"/>
        <v>64</v>
      </c>
      <c r="Y2210" s="14">
        <f t="shared" si="700"/>
        <v>0</v>
      </c>
      <c r="Z2210" s="14">
        <f t="shared" si="701"/>
        <v>0</v>
      </c>
      <c r="AA2210" s="14">
        <f t="shared" si="702"/>
        <v>200.7</v>
      </c>
      <c r="AB2210" s="14">
        <f t="shared" si="706"/>
        <v>0</v>
      </c>
      <c r="AC2210" s="15">
        <f t="shared" si="705"/>
        <v>264.7</v>
      </c>
      <c r="AD2210" s="48">
        <f>(ROUND(AC2210-AC2202,1)/AC2202)</f>
        <v>0.20318181818181819</v>
      </c>
      <c r="AE2210" s="113"/>
      <c r="AF2210" s="60"/>
      <c r="AH2210" s="20"/>
    </row>
    <row r="2211" spans="1:34">
      <c r="A2211" s="99" t="s">
        <v>835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40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90</v>
      </c>
      <c r="S2211" s="14">
        <f>(N2211/100)*(I2211*$I$12)+(N2211/100)*(J2211*$J$12)+(N2211/100)*(K2211*$L$12)</f>
        <v>44.400000000000006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91.8</v>
      </c>
      <c r="X2211" s="14">
        <f t="shared" si="699"/>
        <v>84.4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181.8</v>
      </c>
      <c r="AC2211" s="15">
        <f t="shared" si="705"/>
        <v>266.2</v>
      </c>
      <c r="AD2211" s="48">
        <f>(ROUND(AC2211-AC2202,1)/AC2202)</f>
        <v>0.21000000000000002</v>
      </c>
      <c r="AE2211" s="113"/>
      <c r="AF2211" s="60"/>
      <c r="AH2211" s="20"/>
    </row>
    <row r="2212" spans="1:34">
      <c r="A2212" s="99" t="s">
        <v>836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90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162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252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252</v>
      </c>
      <c r="AD2212" s="48">
        <f>(ROUND(AC2212-AC2202,1)/AC2202)</f>
        <v>0.14545454545454545</v>
      </c>
      <c r="AE2212" s="113"/>
      <c r="AF2212" s="60"/>
      <c r="AH2212" s="20"/>
    </row>
    <row r="2213" spans="1:34">
      <c r="A2213" s="99" t="s">
        <v>837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109.8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148.22999999999999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258.02999999999997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258</v>
      </c>
      <c r="AD2213" s="48">
        <f>(ROUND(AC2213-AC2202,1)/AC2202)</f>
        <v>0.17272727272727273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109.8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148.22999999999999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258.02999999999997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258</v>
      </c>
      <c r="AD2214" s="48">
        <f>(ROUND(AC2214-AC2202,1)/AC2202)</f>
        <v>0.17272727272727273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90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189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279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279</v>
      </c>
      <c r="AD2215" s="48">
        <f>(ROUND(AC2215-AC2202,1)/AC2202)</f>
        <v>0.26818181818181819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90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184.5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274.5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274.5</v>
      </c>
      <c r="AD2216" s="48">
        <f>(ROUND(AC2216-AC2202,1)/AC2202)</f>
        <v>0.24772727272727274</v>
      </c>
      <c r="AE2216" s="113"/>
      <c r="AF2216" s="60"/>
      <c r="AH2216" s="20"/>
    </row>
    <row r="2217" spans="1:34">
      <c r="A2217" s="106" t="s">
        <v>0</v>
      </c>
      <c r="B2217" s="90" t="s">
        <v>583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126.50000000000001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101.20000000000002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227.70000000000005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227.7</v>
      </c>
      <c r="AD2217" s="58"/>
      <c r="AE2217" s="111"/>
      <c r="AF2217" s="63"/>
      <c r="AH2217" s="20"/>
    </row>
    <row r="2218" spans="1:34">
      <c r="A2218" s="99" t="s">
        <v>803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103.5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146.55599999999998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250.05599999999998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250.1</v>
      </c>
      <c r="AD2218" s="48">
        <f>(ROUND(AC2218-AC2217,1)/AC2217)</f>
        <v>9.8375054896794031E-2</v>
      </c>
      <c r="AE2218" s="113"/>
      <c r="AF2218" s="60"/>
      <c r="AH2218" s="20"/>
    </row>
    <row r="2219" spans="1:34">
      <c r="A2219" s="99" t="s">
        <v>804</v>
      </c>
      <c r="B2219" s="91">
        <v>18</v>
      </c>
      <c r="C2219" s="21" t="s">
        <v>838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115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92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207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207</v>
      </c>
      <c r="AD2219" s="48">
        <f>(ROUND(AC2219-AC2217,1)/AC2217)</f>
        <v>-9.0909090909090912E-2</v>
      </c>
      <c r="AE2219" s="113"/>
      <c r="AF2219" s="60"/>
      <c r="AH2219" s="20"/>
    </row>
    <row r="2220" spans="1:34">
      <c r="A2220" s="99" t="s">
        <v>805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115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92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207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207</v>
      </c>
      <c r="AD2220" s="48">
        <f>(ROUND(AC2220-AC2217,1)/AC2217)</f>
        <v>-9.0909090909090912E-2</v>
      </c>
      <c r="AE2220" s="113" t="s">
        <v>802</v>
      </c>
      <c r="AF2220" s="60"/>
      <c r="AH2220" s="20"/>
    </row>
    <row r="2221" spans="1:34">
      <c r="A2221" s="99" t="s">
        <v>806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115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92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207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207</v>
      </c>
      <c r="AD2221" s="48">
        <f>(ROUND(AC2221-AC2217,1)/AC2217)</f>
        <v>-9.0909090909090912E-2</v>
      </c>
      <c r="AE2221" s="113"/>
      <c r="AF2221" s="60"/>
      <c r="AH2221" s="20"/>
    </row>
    <row r="2222" spans="1:34">
      <c r="A2222" s="99" t="s">
        <v>656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115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92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207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207</v>
      </c>
      <c r="AD2222" s="48">
        <f>(ROUND(AC2222-AC2217,1)/AC2217)</f>
        <v>-9.0909090909090912E-2</v>
      </c>
      <c r="AE2222" s="113"/>
      <c r="AF2222" s="60"/>
      <c r="AH2222" s="20"/>
    </row>
    <row r="2223" spans="1:34">
      <c r="A2223" s="99" t="s">
        <v>597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46.400000000000006</v>
      </c>
      <c r="O2223" s="14">
        <f>E2223*$E$9</f>
        <v>103.5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37.120000000000005</v>
      </c>
      <c r="T2223" s="14">
        <f>(O2223/100)*(K2223*$K$9)</f>
        <v>87.974999999999994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83.52000000000001</v>
      </c>
      <c r="Y2223" s="14">
        <f t="shared" si="708"/>
        <v>191.47499999999999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275</v>
      </c>
      <c r="AD2223" s="48">
        <f>(ROUND(AC2223-AC2217,1)/AC2217)</f>
        <v>0.20772946859903382</v>
      </c>
      <c r="AE2223" s="113"/>
      <c r="AF2223" s="60"/>
      <c r="AH2223" s="20"/>
    </row>
    <row r="2224" spans="1:34">
      <c r="A2224" s="99" t="s">
        <v>833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46.400000000000006</v>
      </c>
      <c r="O2224" s="14">
        <f>E2224*$E$10</f>
        <v>0</v>
      </c>
      <c r="P2224" s="14">
        <f>F2224*$F$10</f>
        <v>103.5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37.120000000000005</v>
      </c>
      <c r="T2224" s="14">
        <f>(O2224/100)*(K2224*$J$10)</f>
        <v>0</v>
      </c>
      <c r="U2224" s="14">
        <f>(P2224/100)*(K2224*$K$10)+(P2224/100)*(L2224*$L$10)</f>
        <v>87.974999999999994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83.52000000000001</v>
      </c>
      <c r="Y2224" s="14">
        <f t="shared" si="708"/>
        <v>0</v>
      </c>
      <c r="Z2224" s="14">
        <f t="shared" si="709"/>
        <v>191.47499999999999</v>
      </c>
      <c r="AA2224" s="14">
        <f t="shared" si="710"/>
        <v>0</v>
      </c>
      <c r="AB2224" s="14">
        <f t="shared" si="712"/>
        <v>0</v>
      </c>
      <c r="AC2224" s="15">
        <f t="shared" si="711"/>
        <v>275</v>
      </c>
      <c r="AD2224" s="48">
        <f>(ROUND(AC2224-AC2217,1)/AC2217)</f>
        <v>0.20772946859903382</v>
      </c>
      <c r="AE2224" s="113"/>
      <c r="AF2224" s="60"/>
      <c r="AH2224" s="20"/>
    </row>
    <row r="2225" spans="1:34">
      <c r="A2225" s="99" t="s">
        <v>834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46.400000000000006</v>
      </c>
      <c r="O2225" s="14">
        <f>E2225*$E$11</f>
        <v>0</v>
      </c>
      <c r="P2225" s="14">
        <f>F2225*$F$11</f>
        <v>0</v>
      </c>
      <c r="Q2225" s="14">
        <f>G2225*$G$11</f>
        <v>103.5</v>
      </c>
      <c r="R2225" s="14">
        <f>H2225*$H$11</f>
        <v>0</v>
      </c>
      <c r="S2225" s="14">
        <f>(N2225/100)*(I2225*$I$11)+(N2225/100)*(J2225*$J$11)</f>
        <v>37.120000000000005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87.974999999999994</v>
      </c>
      <c r="W2225" s="14">
        <f>(R2225/100)*(K2225*$K$11)+(R2225/100)*(L2225*$L$11)</f>
        <v>0</v>
      </c>
      <c r="X2225" s="14">
        <f t="shared" si="707"/>
        <v>83.52000000000001</v>
      </c>
      <c r="Y2225" s="14">
        <f t="shared" si="708"/>
        <v>0</v>
      </c>
      <c r="Z2225" s="14">
        <f t="shared" si="709"/>
        <v>0</v>
      </c>
      <c r="AA2225" s="14">
        <f t="shared" si="710"/>
        <v>191.47499999999999</v>
      </c>
      <c r="AB2225" s="14">
        <f t="shared" si="712"/>
        <v>0</v>
      </c>
      <c r="AC2225" s="15">
        <f t="shared" si="711"/>
        <v>275</v>
      </c>
      <c r="AD2225" s="48">
        <f>(ROUND(AC2225-AC2217,1)/AC2217)</f>
        <v>0.20772946859903382</v>
      </c>
      <c r="AE2225" s="113"/>
      <c r="AF2225" s="60"/>
      <c r="AH2225" s="20"/>
    </row>
    <row r="2226" spans="1:34">
      <c r="A2226" s="99" t="s">
        <v>835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46.400000000000006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103.5</v>
      </c>
      <c r="S2226" s="14">
        <f>(N2226/100)*(I2226*$I$12)+(N2226/100)*(J2226*$J$12)</f>
        <v>37.120000000000005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87.974999999999994</v>
      </c>
      <c r="X2226" s="14">
        <f t="shared" si="707"/>
        <v>83.52000000000001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191.47499999999999</v>
      </c>
      <c r="AC2226" s="15">
        <f t="shared" si="711"/>
        <v>275</v>
      </c>
      <c r="AD2226" s="48">
        <f>(ROUND(AC2226-AC2217,1)/AC2217)</f>
        <v>0.20772946859903382</v>
      </c>
      <c r="AE2226" s="113"/>
      <c r="AF2226" s="60"/>
      <c r="AH2226" s="20"/>
    </row>
    <row r="2227" spans="1:34">
      <c r="A2227" s="99" t="s">
        <v>836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103.5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155.25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258.75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258.8</v>
      </c>
      <c r="AD2227" s="48">
        <f>(ROUND(AC2227-AC2217,1)/AC2217)</f>
        <v>0.13658322353974528</v>
      </c>
      <c r="AE2227" s="113"/>
      <c r="AF2227" s="60"/>
      <c r="AH2227" s="20"/>
    </row>
    <row r="2228" spans="1:34">
      <c r="A2228" s="99" t="s">
        <v>837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103.5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155.25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258.75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258.8</v>
      </c>
      <c r="AD2228" s="48">
        <f>(ROUND(AC2228-AC2217,1)/AC2217)</f>
        <v>0.13658322353974528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103.5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155.25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258.75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258.8</v>
      </c>
      <c r="AD2229" s="48">
        <f>(ROUND(AC2229-AC2217,1)/AC2217)</f>
        <v>0.13658322353974528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103.5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148.52249999999998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252.02249999999998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252</v>
      </c>
      <c r="AD2230" s="48">
        <f>(ROUND(AC2230-AC2217,1)/AC2217)</f>
        <v>0.10671936758893281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103.5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148.52249999999998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252.02249999999998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252</v>
      </c>
      <c r="AD2231" s="48">
        <f>(ROUND(AC2231-AC2217,1)/AC2217)</f>
        <v>0.10671936758893281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105.60000000000001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105.60000000000001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211.20000000000002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211.2</v>
      </c>
      <c r="AD2232" s="58"/>
      <c r="AE2232" s="113"/>
      <c r="AF2232" s="60"/>
      <c r="AH2232" s="20"/>
    </row>
    <row r="2233" spans="1:34">
      <c r="A2233" s="99" t="s">
        <v>803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86.4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129.60000000000002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216.00000000000003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216</v>
      </c>
      <c r="AD2233" s="48">
        <f>(ROUND(AC2233-AC2232,1)/AC2232)</f>
        <v>2.2727272727272728E-2</v>
      </c>
      <c r="AE2233" s="113"/>
      <c r="AF2233" s="60"/>
      <c r="AH2233" s="20"/>
    </row>
    <row r="2234" spans="1:34">
      <c r="A2234" s="99" t="s">
        <v>804</v>
      </c>
      <c r="B2234" s="93">
        <v>20</v>
      </c>
      <c r="C2234" s="21" t="s">
        <v>838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96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96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192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192</v>
      </c>
      <c r="AD2234" s="48">
        <f>(ROUND(AC2234-AC2232,1)/AC2232)</f>
        <v>-9.0909090909090912E-2</v>
      </c>
      <c r="AE2234" s="113"/>
      <c r="AF2234" s="60"/>
      <c r="AH2234" s="20"/>
    </row>
    <row r="2235" spans="1:34">
      <c r="A2235" s="99" t="s">
        <v>805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96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96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192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192</v>
      </c>
      <c r="AD2235" s="48">
        <f>(ROUND(AC2235-AC2232,1)/AC2232)</f>
        <v>-9.0909090909090912E-2</v>
      </c>
      <c r="AE2235" s="113" t="s">
        <v>802</v>
      </c>
      <c r="AF2235" s="60"/>
      <c r="AH2235" s="20"/>
    </row>
    <row r="2236" spans="1:34">
      <c r="A2236" s="99" t="s">
        <v>806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96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96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192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192</v>
      </c>
      <c r="AD2236" s="48">
        <f>(ROUND(AC2236-AC2232,1)/AC2232)</f>
        <v>-9.0909090909090912E-2</v>
      </c>
      <c r="AE2236" s="113"/>
      <c r="AF2236" s="60"/>
      <c r="AH2236" s="20"/>
    </row>
    <row r="2237" spans="1:34">
      <c r="A2237" s="99" t="s">
        <v>656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96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96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192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192</v>
      </c>
      <c r="AD2237" s="48">
        <f>(ROUND(AC2237-AC2232,1)/AC2232)</f>
        <v>-9.0909090909090912E-2</v>
      </c>
      <c r="AE2237" s="113"/>
      <c r="AF2237" s="60"/>
      <c r="AH2237" s="20"/>
    </row>
    <row r="2238" spans="1:34">
      <c r="A2238" s="99" t="s">
        <v>597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127.8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127.8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255.6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255.6</v>
      </c>
      <c r="AD2238" s="48">
        <f>(ROUND(AC2238-AC2232,1)/AC2232)</f>
        <v>0.21022727272727273</v>
      </c>
      <c r="AE2238" s="113"/>
      <c r="AF2238" s="60"/>
      <c r="AH2238" s="20"/>
    </row>
    <row r="2239" spans="1:34">
      <c r="A2239" s="99" t="s">
        <v>833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127.8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127.8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255.6</v>
      </c>
      <c r="AA2239" s="14">
        <f t="shared" si="716"/>
        <v>0</v>
      </c>
      <c r="AB2239" s="14">
        <f t="shared" si="718"/>
        <v>0</v>
      </c>
      <c r="AC2239" s="15">
        <f t="shared" si="717"/>
        <v>255.6</v>
      </c>
      <c r="AD2239" s="48">
        <f>(ROUND(AC2239-AC2232,1)/AC2232)</f>
        <v>0.21022727272727273</v>
      </c>
      <c r="AE2239" s="113"/>
      <c r="AF2239" s="60"/>
      <c r="AH2239" s="20"/>
    </row>
    <row r="2240" spans="1:34">
      <c r="A2240" s="99" t="s">
        <v>834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127.8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127.8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255.6</v>
      </c>
      <c r="AB2240" s="14">
        <f t="shared" si="718"/>
        <v>0</v>
      </c>
      <c r="AC2240" s="15">
        <f t="shared" si="717"/>
        <v>255.6</v>
      </c>
      <c r="AD2240" s="48">
        <f>(ROUND(AC2240-AC2232,1)/AC2232)</f>
        <v>0.21022727272727273</v>
      </c>
      <c r="AE2240" s="113"/>
      <c r="AF2240" s="60"/>
      <c r="AH2240" s="20"/>
    </row>
    <row r="2241" spans="1:34">
      <c r="A2241" s="99" t="s">
        <v>835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127.8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127.8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255.6</v>
      </c>
      <c r="AC2241" s="15">
        <f t="shared" si="717"/>
        <v>255.6</v>
      </c>
      <c r="AD2241" s="48">
        <f>(ROUND(AC2241-AC2232,1)/AC2232)</f>
        <v>0.21022727272727273</v>
      </c>
      <c r="AE2241" s="113"/>
      <c r="AF2241" s="60"/>
      <c r="AH2241" s="20"/>
    </row>
    <row r="2242" spans="1:34">
      <c r="A2242" s="99" t="s">
        <v>836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86.4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155.52000000000001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241.92000000000002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241.9</v>
      </c>
      <c r="AD2242" s="48">
        <f>(ROUND(AC2242-AC2232,1)/AC2232)</f>
        <v>0.14535984848484848</v>
      </c>
      <c r="AE2242" s="113"/>
      <c r="AF2242" s="60"/>
      <c r="AH2242" s="20"/>
    </row>
    <row r="2243" spans="1:34">
      <c r="A2243" s="99" t="s">
        <v>837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108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140.4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248.4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248.4</v>
      </c>
      <c r="AD2243" s="48">
        <f>(ROUND(AC2243-AC2232,1)/AC2232)</f>
        <v>0.17613636363636365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108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140.4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248.4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248.4</v>
      </c>
      <c r="AD2244" s="48">
        <f>(ROUND(AC2244-AC2232,1)/AC2232)</f>
        <v>0.17613636363636365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86.4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259.20000000000005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345.6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345.6</v>
      </c>
      <c r="AD2245" s="48">
        <f>(ROUND(AC2245-AC2232,1)/AC2232)</f>
        <v>0.63636363636363646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86.4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259.20000000000005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345.6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345.6</v>
      </c>
      <c r="AD2246" s="48">
        <f>(ROUND(AC2246-AC2232,1)/AC2232)</f>
        <v>0.63636363636363646</v>
      </c>
      <c r="AE2246" s="113"/>
      <c r="AF2246" s="60"/>
      <c r="AH2246" s="20"/>
    </row>
    <row r="2247" spans="1:34">
      <c r="A2247" s="107"/>
      <c r="B2247" s="155" t="s">
        <v>101</v>
      </c>
      <c r="C2247" s="155"/>
      <c r="D2247" s="155"/>
      <c r="E2247" s="155"/>
      <c r="F2247" s="155"/>
      <c r="G2247" s="155"/>
      <c r="H2247" s="155"/>
      <c r="I2247" s="155"/>
      <c r="J2247" s="155"/>
      <c r="K2247" s="155"/>
      <c r="L2247" s="155"/>
      <c r="M2247" s="155"/>
      <c r="N2247" s="155"/>
      <c r="O2247" s="155"/>
      <c r="P2247" s="155"/>
      <c r="Q2247" s="155"/>
      <c r="R2247" s="155"/>
      <c r="S2247" s="155"/>
      <c r="T2247" s="155"/>
      <c r="U2247" s="155"/>
      <c r="V2247" s="155"/>
      <c r="W2247" s="155"/>
      <c r="X2247" s="155"/>
      <c r="Y2247" s="155"/>
      <c r="Z2247" s="155"/>
      <c r="AA2247" s="155"/>
      <c r="AB2247" s="155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126.50000000000001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101.20000000000002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227.70000000000005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227.7</v>
      </c>
      <c r="AD2248" s="48">
        <v>0</v>
      </c>
      <c r="AE2248" s="113"/>
      <c r="AF2248" s="60"/>
      <c r="AH2248" s="20"/>
    </row>
    <row r="2249" spans="1:34">
      <c r="A2249" s="99" t="s">
        <v>803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103.5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136.62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240.12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240.1</v>
      </c>
      <c r="AD2249" s="48">
        <f>(ROUND(AC2249-AC2248,1)/AC2248)</f>
        <v>5.4457619675010983E-2</v>
      </c>
      <c r="AE2249" s="113"/>
      <c r="AF2249" s="60"/>
      <c r="AH2249" s="20"/>
    </row>
    <row r="2250" spans="1:34">
      <c r="A2250" s="99" t="s">
        <v>804</v>
      </c>
      <c r="B2250" s="87">
        <v>12</v>
      </c>
      <c r="C2250" s="21" t="s">
        <v>838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115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92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207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207</v>
      </c>
      <c r="AD2250" s="48">
        <f>(ROUND(AC2250-AC2248,1)/AC2248)</f>
        <v>-9.0909090909090912E-2</v>
      </c>
      <c r="AE2250" s="113" t="s">
        <v>802</v>
      </c>
      <c r="AF2250" s="60"/>
      <c r="AH2250" s="20"/>
    </row>
    <row r="2251" spans="1:34">
      <c r="A2251" s="99" t="s">
        <v>805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115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92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207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207</v>
      </c>
      <c r="AD2251" s="48">
        <f>(ROUND(AC2251-AC2248,1)/AC2248)</f>
        <v>-9.0909090909090912E-2</v>
      </c>
      <c r="AE2251" s="113"/>
      <c r="AF2251" s="60"/>
      <c r="AH2251" s="20"/>
    </row>
    <row r="2252" spans="1:34">
      <c r="A2252" s="99" t="s">
        <v>806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115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92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207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207</v>
      </c>
      <c r="AD2252" s="48">
        <f>(ROUND(AC2252-AC2248,1)/AC2248)</f>
        <v>-9.0909090909090912E-2</v>
      </c>
      <c r="AE2252" s="113"/>
      <c r="AF2252" s="60"/>
      <c r="AH2252" s="20"/>
    </row>
    <row r="2253" spans="1:34">
      <c r="A2253" s="99" t="s">
        <v>656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115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92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207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207</v>
      </c>
      <c r="AD2253" s="48">
        <f>(ROUND(AC2253-AC2248,1)/AC2248)</f>
        <v>-9.0909090909090912E-2</v>
      </c>
      <c r="AE2253" s="113"/>
      <c r="AF2253" s="60"/>
      <c r="AH2253" s="20"/>
    </row>
    <row r="2254" spans="1:34">
      <c r="A2254" s="99" t="s">
        <v>597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46.400000000000006</v>
      </c>
      <c r="O2254" s="14">
        <f>E2254*$E$9</f>
        <v>103.5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37.120000000000005</v>
      </c>
      <c r="T2254" s="14">
        <f>(O2254/100)*(K2254*$K$9)</f>
        <v>87.974999999999994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83.52000000000001</v>
      </c>
      <c r="Y2254" s="14">
        <f t="shared" si="720"/>
        <v>191.47499999999999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275</v>
      </c>
      <c r="AD2254" s="48">
        <f>(ROUND(AC2254-AC2248,1)/AC2248)</f>
        <v>0.20772946859903382</v>
      </c>
      <c r="AE2254" s="113"/>
      <c r="AF2254" s="60"/>
      <c r="AH2254" s="20"/>
    </row>
    <row r="2255" spans="1:34">
      <c r="A2255" s="99" t="s">
        <v>833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46.400000000000006</v>
      </c>
      <c r="O2255" s="14">
        <f>E2255*$E$10</f>
        <v>0</v>
      </c>
      <c r="P2255" s="14">
        <f>F2255*$F$10</f>
        <v>103.5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37.120000000000005</v>
      </c>
      <c r="T2255" s="14">
        <f>(O2255/100)*(K2255*$J$10)</f>
        <v>0</v>
      </c>
      <c r="U2255" s="14">
        <f>(P2255/100)*(K2255*$K$10)+(P2255/100)*(L2255*$L$10)</f>
        <v>87.974999999999994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83.52000000000001</v>
      </c>
      <c r="Y2255" s="14">
        <f t="shared" si="720"/>
        <v>0</v>
      </c>
      <c r="Z2255" s="14">
        <f t="shared" si="721"/>
        <v>191.47499999999999</v>
      </c>
      <c r="AA2255" s="14">
        <f t="shared" si="722"/>
        <v>0</v>
      </c>
      <c r="AB2255" s="14">
        <f t="shared" si="724"/>
        <v>0</v>
      </c>
      <c r="AC2255" s="15">
        <f t="shared" si="723"/>
        <v>275</v>
      </c>
      <c r="AD2255" s="48">
        <f>(ROUND(AC2255-AC2248,1)/AC2248)</f>
        <v>0.20772946859903382</v>
      </c>
      <c r="AE2255" s="113"/>
      <c r="AF2255" s="60"/>
      <c r="AH2255" s="20"/>
    </row>
    <row r="2256" spans="1:34">
      <c r="A2256" s="99" t="s">
        <v>834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46.400000000000006</v>
      </c>
      <c r="O2256" s="14">
        <f>E2256*$E$11</f>
        <v>0</v>
      </c>
      <c r="P2256" s="14">
        <f>F2256*$F$11</f>
        <v>0</v>
      </c>
      <c r="Q2256" s="14">
        <f>G2256*$G$11</f>
        <v>103.5</v>
      </c>
      <c r="R2256" s="14">
        <f>H2256*$H$11</f>
        <v>0</v>
      </c>
      <c r="S2256" s="14">
        <f>(N2256/100)*(I2256*$I$11)+(N2256/100)*(J2256*$J$11)</f>
        <v>37.120000000000005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87.974999999999994</v>
      </c>
      <c r="W2256" s="14">
        <f>(R2256/100)*(K2256*$K$11)+(R2256/100)*(L2256*$L$11)</f>
        <v>0</v>
      </c>
      <c r="X2256" s="14">
        <f t="shared" si="719"/>
        <v>83.52000000000001</v>
      </c>
      <c r="Y2256" s="14">
        <f t="shared" si="720"/>
        <v>0</v>
      </c>
      <c r="Z2256" s="14">
        <f t="shared" si="721"/>
        <v>0</v>
      </c>
      <c r="AA2256" s="14">
        <f t="shared" si="722"/>
        <v>191.47499999999999</v>
      </c>
      <c r="AB2256" s="14">
        <f t="shared" si="724"/>
        <v>0</v>
      </c>
      <c r="AC2256" s="15">
        <f t="shared" si="723"/>
        <v>275</v>
      </c>
      <c r="AD2256" s="48">
        <f>(ROUND(AC2256-AC2248,1)/AC2248)</f>
        <v>0.20772946859903382</v>
      </c>
      <c r="AE2256" s="113"/>
      <c r="AF2256" s="60"/>
      <c r="AH2256" s="20"/>
    </row>
    <row r="2257" spans="1:34">
      <c r="A2257" s="99" t="s">
        <v>835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46.400000000000006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103.5</v>
      </c>
      <c r="S2257" s="14">
        <f>(N2257/100)*(I2257*$I$12)+(N2257/100)*(J2257*$J$12)</f>
        <v>37.120000000000005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87.974999999999994</v>
      </c>
      <c r="X2257" s="14">
        <f t="shared" si="719"/>
        <v>83.52000000000001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191.47499999999999</v>
      </c>
      <c r="AC2257" s="15">
        <f t="shared" si="723"/>
        <v>275</v>
      </c>
      <c r="AD2257" s="48">
        <f>(ROUND(AC2257-AC2248,1)/AC2248)</f>
        <v>0.20772946859903382</v>
      </c>
      <c r="AE2257" s="113"/>
      <c r="AF2257" s="60"/>
      <c r="AH2257" s="20"/>
    </row>
    <row r="2258" spans="1:34">
      <c r="A2258" s="99" t="s">
        <v>836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103.5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155.25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258.75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258.8</v>
      </c>
      <c r="AD2258" s="48">
        <f>(ROUND(AC2258-AC2248,1)/AC2248)</f>
        <v>0.13658322353974528</v>
      </c>
      <c r="AE2258" s="113"/>
      <c r="AF2258" s="60"/>
      <c r="AH2258" s="20"/>
    </row>
    <row r="2259" spans="1:34">
      <c r="A2259" s="99" t="s">
        <v>837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103.5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155.25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258.75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258.8</v>
      </c>
      <c r="AD2259" s="48">
        <f>(ROUND(AC2259-AC2248,1)/AC2248)</f>
        <v>0.13658322353974528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103.5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155.25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258.75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258.8</v>
      </c>
      <c r="AD2260" s="48">
        <f>(ROUND(AC2260-AC2248,1)/AC2248)</f>
        <v>0.13658322353974528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103.5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149.55749999999998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253.05749999999998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253.1</v>
      </c>
      <c r="AD2261" s="48">
        <f>(ROUND(AC2261-AC2248,1)/AC2248)</f>
        <v>0.11155028546332894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103.5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147.48749999999998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250.98749999999998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251</v>
      </c>
      <c r="AD2262" s="48">
        <f>(ROUND(AC2262-AC2248,1)/AC2248)</f>
        <v>0.10232762406675451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145.20000000000002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87.12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232.32000000000002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232.3</v>
      </c>
      <c r="AD2263" s="58">
        <v>0</v>
      </c>
      <c r="AE2263" s="113"/>
      <c r="AF2263" s="60"/>
      <c r="AH2263" s="20"/>
    </row>
    <row r="2264" spans="1:34">
      <c r="A2264" s="99" t="s">
        <v>803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118.8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125.4528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244.25279999999998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244.3</v>
      </c>
      <c r="AD2264" s="48">
        <f>(ROUND(AC2264-AC2263,1)/AC2263)</f>
        <v>5.165733964700818E-2</v>
      </c>
      <c r="AE2264" s="113"/>
      <c r="AF2264" s="60"/>
      <c r="AH2264" s="20"/>
    </row>
    <row r="2265" spans="1:34">
      <c r="A2265" s="99" t="s">
        <v>804</v>
      </c>
      <c r="B2265" s="89">
        <v>18</v>
      </c>
      <c r="C2265" s="21" t="s">
        <v>838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132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79.2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211.2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211.2</v>
      </c>
      <c r="AD2265" s="48">
        <f>(ROUND(AC2265-AC2263,1)/AC2263)</f>
        <v>-9.0830822212656051E-2</v>
      </c>
      <c r="AE2265" s="113" t="s">
        <v>802</v>
      </c>
      <c r="AF2265" s="60"/>
      <c r="AH2265" s="20"/>
    </row>
    <row r="2266" spans="1:34">
      <c r="A2266" s="99" t="s">
        <v>805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132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79.2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211.2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211.2</v>
      </c>
      <c r="AD2266" s="48">
        <f>(ROUND(AC2266-AC2263,1)/AC2263)</f>
        <v>-9.0830822212656051E-2</v>
      </c>
      <c r="AE2266" s="113"/>
      <c r="AF2266" s="60"/>
      <c r="AH2266" s="20"/>
    </row>
    <row r="2267" spans="1:34">
      <c r="A2267" s="99" t="s">
        <v>806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132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79.2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211.2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211.2</v>
      </c>
      <c r="AD2267" s="48">
        <f>(ROUND(AC2267-AC2263,1)/AC2263)</f>
        <v>-9.0830822212656051E-2</v>
      </c>
      <c r="AE2267" s="113"/>
      <c r="AF2267" s="60"/>
      <c r="AH2267" s="20"/>
    </row>
    <row r="2268" spans="1:34">
      <c r="A2268" s="99" t="s">
        <v>656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132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79.2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211.2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211.2</v>
      </c>
      <c r="AD2268" s="48">
        <f>(ROUND(AC2268-AC2263,1)/AC2263)</f>
        <v>-9.0830822212656051E-2</v>
      </c>
      <c r="AE2268" s="113"/>
      <c r="AF2268" s="60"/>
      <c r="AH2268" s="20"/>
    </row>
    <row r="2269" spans="1:34">
      <c r="A2269" s="99" t="s">
        <v>597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52.800000000000004</v>
      </c>
      <c r="O2269" s="14">
        <f>E2269*$E$9</f>
        <v>118.8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31.68</v>
      </c>
      <c r="T2269" s="14">
        <f>(O2269/100)*(K2269*$K$9)</f>
        <v>77.22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84.48</v>
      </c>
      <c r="Y2269" s="14">
        <f t="shared" si="720"/>
        <v>196.01999999999998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280.5</v>
      </c>
      <c r="AD2269" s="48">
        <f>(ROUND(AC2269-AC2263,1)/AC2263)</f>
        <v>0.2074903142488162</v>
      </c>
      <c r="AE2269" s="113"/>
      <c r="AF2269" s="60"/>
      <c r="AH2269" s="20"/>
    </row>
    <row r="2270" spans="1:34">
      <c r="A2270" s="99" t="s">
        <v>833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52.800000000000004</v>
      </c>
      <c r="O2270" s="14">
        <f>E2270*$E$10</f>
        <v>0</v>
      </c>
      <c r="P2270" s="14">
        <f>F2270*$F$10</f>
        <v>118.8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31.68</v>
      </c>
      <c r="T2270" s="14">
        <f>(O2270/100)*(K2270*$J$10)</f>
        <v>0</v>
      </c>
      <c r="U2270" s="14">
        <f>(P2270/100)*(K2270*$K$10)+(P2270/100)*(L2270*$L$10)</f>
        <v>77.22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84.48</v>
      </c>
      <c r="Y2270" s="14">
        <f t="shared" si="720"/>
        <v>0</v>
      </c>
      <c r="Z2270" s="14">
        <f t="shared" si="721"/>
        <v>196.01999999999998</v>
      </c>
      <c r="AA2270" s="14">
        <f t="shared" si="722"/>
        <v>0</v>
      </c>
      <c r="AB2270" s="14">
        <f t="shared" si="726"/>
        <v>0</v>
      </c>
      <c r="AC2270" s="15">
        <f t="shared" si="725"/>
        <v>280.5</v>
      </c>
      <c r="AD2270" s="48">
        <f>(ROUND(AC2270-AC2263,1)/AC2263)</f>
        <v>0.2074903142488162</v>
      </c>
      <c r="AE2270" s="113"/>
      <c r="AF2270" s="60"/>
      <c r="AH2270" s="20"/>
    </row>
    <row r="2271" spans="1:34">
      <c r="A2271" s="99" t="s">
        <v>834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52.800000000000004</v>
      </c>
      <c r="O2271" s="14">
        <f>E2271*$E$11</f>
        <v>0</v>
      </c>
      <c r="P2271" s="14">
        <f>F2271*$F$11</f>
        <v>0</v>
      </c>
      <c r="Q2271" s="14">
        <f>G2271*$G$11</f>
        <v>118.8</v>
      </c>
      <c r="R2271" s="14">
        <f>H2271*$H$11</f>
        <v>0</v>
      </c>
      <c r="S2271" s="14">
        <f>(N2271/100)*(I2271*$I$11)+(N2271/100)*(J2271*$J$11)</f>
        <v>31.68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77.22</v>
      </c>
      <c r="W2271" s="14">
        <f>(R2271/100)*(K2271*$K$11)+(R2271/100)*(L2271*$L$11)</f>
        <v>0</v>
      </c>
      <c r="X2271" s="14">
        <f t="shared" si="719"/>
        <v>84.48</v>
      </c>
      <c r="Y2271" s="14">
        <f t="shared" si="720"/>
        <v>0</v>
      </c>
      <c r="Z2271" s="14">
        <f t="shared" si="721"/>
        <v>0</v>
      </c>
      <c r="AA2271" s="14">
        <f t="shared" si="722"/>
        <v>196.01999999999998</v>
      </c>
      <c r="AB2271" s="14">
        <f t="shared" si="726"/>
        <v>0</v>
      </c>
      <c r="AC2271" s="15">
        <f t="shared" si="725"/>
        <v>280.5</v>
      </c>
      <c r="AD2271" s="48">
        <f>(ROUND(AC2271-AC2263,1)/AC2263)</f>
        <v>0.2074903142488162</v>
      </c>
      <c r="AE2271" s="113"/>
      <c r="AF2271" s="60"/>
      <c r="AH2271" s="20"/>
    </row>
    <row r="2272" spans="1:34">
      <c r="A2272" s="99" t="s">
        <v>835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52.800000000000004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118.8</v>
      </c>
      <c r="S2272" s="14">
        <f>(N2272/100)*(I2272*$I$12)+(N2272/100)*(J2272*$J$12)</f>
        <v>31.68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77.22</v>
      </c>
      <c r="X2272" s="14">
        <f t="shared" si="719"/>
        <v>84.48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196.01999999999998</v>
      </c>
      <c r="AC2272" s="15">
        <f t="shared" si="725"/>
        <v>280.5</v>
      </c>
      <c r="AD2272" s="48">
        <f>(ROUND(AC2272-AC2263,1)/AC2263)</f>
        <v>0.2074903142488162</v>
      </c>
      <c r="AE2272" s="113"/>
      <c r="AF2272" s="60"/>
      <c r="AH2272" s="20"/>
    </row>
    <row r="2273" spans="1:34">
      <c r="A2273" s="99" t="s">
        <v>836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118.8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142.56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261.36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261.39999999999998</v>
      </c>
      <c r="AD2273" s="48">
        <f>(ROUND(AC2273-AC2263,1)/AC2263)</f>
        <v>0.12526904864399482</v>
      </c>
      <c r="AE2273" s="113"/>
      <c r="AF2273" s="60"/>
      <c r="AH2273" s="20"/>
    </row>
    <row r="2274" spans="1:34">
      <c r="A2274" s="99" t="s">
        <v>837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118.8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142.56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261.36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261.39999999999998</v>
      </c>
      <c r="AD2274" s="48">
        <f>(ROUND(AC2274-AC2263,1)/AC2263)</f>
        <v>0.12526904864399482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118.8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142.56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261.36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261.39999999999998</v>
      </c>
      <c r="AD2275" s="48">
        <f>(ROUND(AC2275-AC2263,1)/AC2263)</f>
        <v>0.12526904864399482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118.8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139.59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258.39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258.39999999999998</v>
      </c>
      <c r="AD2276" s="48">
        <f>(ROUND(AC2276-AC2263,1)/AC2263)</f>
        <v>0.11235471373224279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118.8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130.38299999999998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249.18299999999999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249.2</v>
      </c>
      <c r="AD2277" s="48">
        <f>(ROUND(AC2277-AC2263,1)/AC2263)</f>
        <v>7.2750753336203178E-2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137.5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110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247.5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247.5</v>
      </c>
      <c r="AD2278" s="58"/>
      <c r="AE2278" s="113"/>
      <c r="AF2278" s="60"/>
      <c r="AH2278" s="20"/>
    </row>
    <row r="2279" spans="1:34">
      <c r="A2279" s="99" t="s">
        <v>803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112.5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148.5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261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261</v>
      </c>
      <c r="AD2279" s="48">
        <f>(ROUND(AC2279-AC2278,1)/AC2278)</f>
        <v>5.4545454545454543E-2</v>
      </c>
      <c r="AE2279" s="113"/>
      <c r="AF2279" s="60"/>
      <c r="AH2279" s="20"/>
    </row>
    <row r="2280" spans="1:34">
      <c r="A2280" s="99" t="s">
        <v>804</v>
      </c>
      <c r="B2280" s="91">
        <v>18</v>
      </c>
      <c r="C2280" s="21" t="s">
        <v>838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125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100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225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225</v>
      </c>
      <c r="AD2280" s="48">
        <f>(ROUND(AC2280-AC2278,1)/AC2278)</f>
        <v>-9.0909090909090912E-2</v>
      </c>
      <c r="AE2280" s="113" t="s">
        <v>802</v>
      </c>
      <c r="AF2280" s="60"/>
      <c r="AH2280" s="20"/>
    </row>
    <row r="2281" spans="1:34">
      <c r="A2281" s="99" t="s">
        <v>805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125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100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225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225</v>
      </c>
      <c r="AD2281" s="48">
        <f>(ROUND(AC2281-AC2278,1)/AC2278)</f>
        <v>-9.0909090909090912E-2</v>
      </c>
      <c r="AE2281" s="113"/>
      <c r="AF2281" s="60"/>
      <c r="AH2281" s="20"/>
    </row>
    <row r="2282" spans="1:34">
      <c r="A2282" s="99" t="s">
        <v>806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125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100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225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225</v>
      </c>
      <c r="AD2282" s="48">
        <f>(ROUND(AC2282-AC2278,1)/AC2278)</f>
        <v>-9.0909090909090912E-2</v>
      </c>
      <c r="AE2282" s="113"/>
      <c r="AF2282" s="60"/>
      <c r="AH2282" s="20"/>
    </row>
    <row r="2283" spans="1:34">
      <c r="A2283" s="99" t="s">
        <v>656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125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100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225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225</v>
      </c>
      <c r="AD2283" s="48">
        <f>(ROUND(AC2283-AC2278,1)/AC2278)</f>
        <v>-9.0909090909090912E-2</v>
      </c>
      <c r="AE2283" s="113"/>
      <c r="AF2283" s="60"/>
      <c r="AH2283" s="20"/>
    </row>
    <row r="2284" spans="1:34">
      <c r="A2284" s="99" t="s">
        <v>597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49.6</v>
      </c>
      <c r="O2284" s="14">
        <f>E2284*$E$9</f>
        <v>112.5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39.68</v>
      </c>
      <c r="T2284" s="14">
        <f>(O2284/100)*(K2284*$K$9)</f>
        <v>95.625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89.28</v>
      </c>
      <c r="Y2284" s="14">
        <f t="shared" si="728"/>
        <v>208.125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297.39999999999998</v>
      </c>
      <c r="AD2284" s="48">
        <f>(ROUND(AC2284-AC2278,1)/AC2278)</f>
        <v>0.20161616161616161</v>
      </c>
      <c r="AE2284" s="113"/>
      <c r="AF2284" s="60"/>
      <c r="AH2284" s="20"/>
    </row>
    <row r="2285" spans="1:34">
      <c r="A2285" s="99" t="s">
        <v>833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49.6</v>
      </c>
      <c r="O2285" s="14">
        <f>E2285*$E$10</f>
        <v>0</v>
      </c>
      <c r="P2285" s="14">
        <f>F2285*$F$10</f>
        <v>112.5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39.68</v>
      </c>
      <c r="T2285" s="14">
        <f>(O2285/100)*(K2285*$J$10)</f>
        <v>0</v>
      </c>
      <c r="U2285" s="14">
        <f>(P2285/100)*(K2285*$K$10)+(P2285/100)*(L2285*$L$10)</f>
        <v>95.625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89.28</v>
      </c>
      <c r="Y2285" s="14">
        <f t="shared" si="728"/>
        <v>0</v>
      </c>
      <c r="Z2285" s="14">
        <f t="shared" si="729"/>
        <v>208.125</v>
      </c>
      <c r="AA2285" s="14">
        <f t="shared" si="730"/>
        <v>0</v>
      </c>
      <c r="AB2285" s="14">
        <f t="shared" si="732"/>
        <v>0</v>
      </c>
      <c r="AC2285" s="15">
        <f t="shared" si="731"/>
        <v>297.39999999999998</v>
      </c>
      <c r="AD2285" s="48">
        <f>(ROUND(AC2285-AC2278,1)/AC2278)</f>
        <v>0.20161616161616161</v>
      </c>
      <c r="AE2285" s="113"/>
      <c r="AF2285" s="60"/>
      <c r="AH2285" s="20"/>
    </row>
    <row r="2286" spans="1:34">
      <c r="A2286" s="99" t="s">
        <v>834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49.6</v>
      </c>
      <c r="O2286" s="14">
        <f>E2286*$E$11</f>
        <v>0</v>
      </c>
      <c r="P2286" s="14">
        <f>F2286*$F$11</f>
        <v>0</v>
      </c>
      <c r="Q2286" s="14">
        <f>G2286*$G$11</f>
        <v>112.5</v>
      </c>
      <c r="R2286" s="14">
        <f>H2286*$H$11</f>
        <v>0</v>
      </c>
      <c r="S2286" s="14">
        <f>(N2286/100)*(I2286*$I$11)+(N2286/100)*(J2286*$J$11)</f>
        <v>39.68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95.625</v>
      </c>
      <c r="W2286" s="14">
        <f>(R2286/100)*(K2286*$K$11)+(R2286/100)*(L2286*$L$11)</f>
        <v>0</v>
      </c>
      <c r="X2286" s="14">
        <f t="shared" si="727"/>
        <v>89.28</v>
      </c>
      <c r="Y2286" s="14">
        <f t="shared" si="728"/>
        <v>0</v>
      </c>
      <c r="Z2286" s="14">
        <f t="shared" si="729"/>
        <v>0</v>
      </c>
      <c r="AA2286" s="14">
        <f t="shared" si="730"/>
        <v>208.125</v>
      </c>
      <c r="AB2286" s="14">
        <f t="shared" si="732"/>
        <v>0</v>
      </c>
      <c r="AC2286" s="15">
        <f t="shared" si="731"/>
        <v>297.39999999999998</v>
      </c>
      <c r="AD2286" s="48">
        <f>(ROUND(AC2286-AC2278,1)/AC2278)</f>
        <v>0.20161616161616161</v>
      </c>
      <c r="AE2286" s="113"/>
      <c r="AF2286" s="60"/>
      <c r="AH2286" s="20"/>
    </row>
    <row r="2287" spans="1:34">
      <c r="A2287" s="99" t="s">
        <v>835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49.6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112.5</v>
      </c>
      <c r="S2287" s="14">
        <f>(N2287/100)*(I2287*$I$12)+(N2287/100)*(J2287*$J$12)</f>
        <v>39.68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95.625</v>
      </c>
      <c r="X2287" s="14">
        <f t="shared" si="727"/>
        <v>89.28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208.125</v>
      </c>
      <c r="AC2287" s="15">
        <f t="shared" si="731"/>
        <v>297.39999999999998</v>
      </c>
      <c r="AD2287" s="48">
        <f>(ROUND(AC2287-AC2278,1)/AC2278)</f>
        <v>0.20161616161616161</v>
      </c>
      <c r="AE2287" s="113"/>
      <c r="AF2287" s="60"/>
      <c r="AH2287" s="20"/>
    </row>
    <row r="2288" spans="1:34">
      <c r="A2288" s="99" t="s">
        <v>836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112.5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168.75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281.25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281.3</v>
      </c>
      <c r="AD2288" s="48">
        <f>(ROUND(AC2288-AC2278,1)/AC2278)</f>
        <v>0.13656565656565656</v>
      </c>
      <c r="AE2288" s="113"/>
      <c r="AF2288" s="60"/>
      <c r="AH2288" s="20"/>
    </row>
    <row r="2289" spans="1:34">
      <c r="A2289" s="99" t="s">
        <v>837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112.5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168.75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281.25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281.3</v>
      </c>
      <c r="AD2289" s="48">
        <f>(ROUND(AC2289-AC2278,1)/AC2278)</f>
        <v>0.13656565656565656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112.5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168.75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281.25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281.3</v>
      </c>
      <c r="AD2290" s="48">
        <f>(ROUND(AC2290-AC2278,1)/AC2278)</f>
        <v>0.13656565656565656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112.5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162.5625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275.0625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275.10000000000002</v>
      </c>
      <c r="AD2291" s="48">
        <f>(ROUND(AC2291-AC2278,1)/AC2278)</f>
        <v>0.11151515151515153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112.5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160.3125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272.8125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272.8</v>
      </c>
      <c r="AD2292" s="48">
        <f>(ROUND(AC2292-AC2278,1)/AC2278)</f>
        <v>0.10222222222222223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136.4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109.12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245.52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245.5</v>
      </c>
      <c r="AD2293" s="58"/>
      <c r="AE2293" s="113"/>
      <c r="AF2293" s="60"/>
      <c r="AH2293" s="20"/>
    </row>
    <row r="2294" spans="1:34">
      <c r="A2294" s="99" t="s">
        <v>803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111.60000000000001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147.31200000000001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258.91200000000003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258.89999999999998</v>
      </c>
      <c r="AD2294" s="48">
        <f>(ROUND(AC2294-AC2293,1)/AC2293)</f>
        <v>5.4582484725050916E-2</v>
      </c>
      <c r="AE2294" s="113"/>
      <c r="AF2294" s="60"/>
      <c r="AH2294" s="20"/>
    </row>
    <row r="2295" spans="1:34">
      <c r="A2295" s="99" t="s">
        <v>804</v>
      </c>
      <c r="B2295" s="93">
        <v>12</v>
      </c>
      <c r="C2295" s="21" t="s">
        <v>838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124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99.2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223.2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223.2</v>
      </c>
      <c r="AD2295" s="48">
        <f>(ROUND(AC2295-AC2293,1)/AC2293)</f>
        <v>-9.0835030549898166E-2</v>
      </c>
      <c r="AE2295" s="113" t="s">
        <v>802</v>
      </c>
      <c r="AF2295" s="60"/>
      <c r="AH2295" s="20"/>
    </row>
    <row r="2296" spans="1:34">
      <c r="A2296" s="99" t="s">
        <v>805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124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99.2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223.2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223.2</v>
      </c>
      <c r="AD2296" s="48">
        <f>(ROUND(AC2296-AC2293,1)/AC2293)</f>
        <v>-9.0835030549898166E-2</v>
      </c>
      <c r="AE2296" s="113"/>
      <c r="AF2296" s="60"/>
      <c r="AH2296" s="20"/>
    </row>
    <row r="2297" spans="1:34">
      <c r="A2297" s="99" t="s">
        <v>806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124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99.2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223.2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223.2</v>
      </c>
      <c r="AD2297" s="48">
        <f>(ROUND(AC2297-AC2293,1)/AC2293)</f>
        <v>-9.0835030549898166E-2</v>
      </c>
      <c r="AE2297" s="113"/>
      <c r="AF2297" s="60"/>
      <c r="AH2297" s="20"/>
    </row>
    <row r="2298" spans="1:34">
      <c r="A2298" s="99" t="s">
        <v>656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124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99.2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223.2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223.2</v>
      </c>
      <c r="AD2298" s="48">
        <f>(ROUND(AC2298-AC2293,1)/AC2293)</f>
        <v>-9.0835030549898166E-2</v>
      </c>
      <c r="AE2298" s="113"/>
      <c r="AF2298" s="60"/>
      <c r="AH2298" s="20"/>
    </row>
    <row r="2299" spans="1:34">
      <c r="A2299" s="99" t="s">
        <v>597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49.6</v>
      </c>
      <c r="O2299" s="14">
        <f>E2299*$E$9</f>
        <v>111.60000000000001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39.68</v>
      </c>
      <c r="T2299" s="14">
        <f>(O2299/100)*(K2299*$K$9)</f>
        <v>94.860000000000014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89.28</v>
      </c>
      <c r="Y2299" s="14">
        <f t="shared" si="734"/>
        <v>206.46000000000004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295.7</v>
      </c>
      <c r="AD2299" s="48">
        <f>(ROUND(AC2299-AC2293,1)/AC2293)</f>
        <v>0.2044806517311609</v>
      </c>
      <c r="AE2299" s="113"/>
      <c r="AF2299" s="60"/>
      <c r="AH2299" s="20"/>
    </row>
    <row r="2300" spans="1:34">
      <c r="A2300" s="99" t="s">
        <v>833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49.6</v>
      </c>
      <c r="O2300" s="14">
        <f>E2300*$E$10</f>
        <v>0</v>
      </c>
      <c r="P2300" s="14">
        <f>F2300*$F$10</f>
        <v>111.60000000000001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39.68</v>
      </c>
      <c r="T2300" s="14">
        <f>(O2300/100)*(K2300*$J$10)</f>
        <v>0</v>
      </c>
      <c r="U2300" s="14">
        <f>(P2300/100)*(K2300*$K$10)+(P2300/100)*(L2300*$L$10)</f>
        <v>94.860000000000014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89.28</v>
      </c>
      <c r="Y2300" s="14">
        <f t="shared" si="734"/>
        <v>0</v>
      </c>
      <c r="Z2300" s="14">
        <f t="shared" si="735"/>
        <v>206.46000000000004</v>
      </c>
      <c r="AA2300" s="14">
        <f t="shared" si="736"/>
        <v>0</v>
      </c>
      <c r="AB2300" s="14">
        <f t="shared" si="738"/>
        <v>0</v>
      </c>
      <c r="AC2300" s="15">
        <f t="shared" si="737"/>
        <v>295.7</v>
      </c>
      <c r="AD2300" s="48">
        <f>(ROUND(AC2300-AC2293,1)/AC2293)</f>
        <v>0.2044806517311609</v>
      </c>
      <c r="AE2300" s="113"/>
      <c r="AF2300" s="60"/>
      <c r="AH2300" s="20"/>
    </row>
    <row r="2301" spans="1:34">
      <c r="A2301" s="99" t="s">
        <v>834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49.6</v>
      </c>
      <c r="O2301" s="14">
        <f>E2301*$E$11</f>
        <v>0</v>
      </c>
      <c r="P2301" s="14">
        <f>F2301*$F$11</f>
        <v>0</v>
      </c>
      <c r="Q2301" s="14">
        <f>G2301*$G$11</f>
        <v>111.60000000000001</v>
      </c>
      <c r="R2301" s="14">
        <f>H2301*$H$11</f>
        <v>0</v>
      </c>
      <c r="S2301" s="14">
        <f>(N2301/100)*(I2301*$I$11)+(N2301/100)*(J2301*$J$11)</f>
        <v>39.68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94.860000000000014</v>
      </c>
      <c r="W2301" s="14">
        <f>(R2301/100)*(K2301*$K$11)+(R2301/100)*(L2301*$L$11)</f>
        <v>0</v>
      </c>
      <c r="X2301" s="14">
        <f t="shared" si="733"/>
        <v>89.28</v>
      </c>
      <c r="Y2301" s="14">
        <f t="shared" si="734"/>
        <v>0</v>
      </c>
      <c r="Z2301" s="14">
        <f t="shared" si="735"/>
        <v>0</v>
      </c>
      <c r="AA2301" s="14">
        <f t="shared" si="736"/>
        <v>206.46000000000004</v>
      </c>
      <c r="AB2301" s="14">
        <f t="shared" si="738"/>
        <v>0</v>
      </c>
      <c r="AC2301" s="15">
        <f t="shared" si="737"/>
        <v>295.7</v>
      </c>
      <c r="AD2301" s="48">
        <f>(ROUND(AC2301-AC2293,1)/AC2293)</f>
        <v>0.2044806517311609</v>
      </c>
      <c r="AE2301" s="113"/>
      <c r="AF2301" s="60"/>
      <c r="AH2301" s="20"/>
    </row>
    <row r="2302" spans="1:34">
      <c r="A2302" s="99" t="s">
        <v>835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49.6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111.60000000000001</v>
      </c>
      <c r="S2302" s="14">
        <f>(N2302/100)*(I2302*$I$12)+(N2302/100)*(J2302*$J$12)</f>
        <v>39.68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94.860000000000014</v>
      </c>
      <c r="X2302" s="14">
        <f t="shared" si="733"/>
        <v>89.28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206.46000000000004</v>
      </c>
      <c r="AC2302" s="15">
        <f t="shared" si="737"/>
        <v>295.7</v>
      </c>
      <c r="AD2302" s="48">
        <f>(ROUND(AC2302-AC2293,1)/AC2293)</f>
        <v>0.2044806517311609</v>
      </c>
      <c r="AE2302" s="113"/>
      <c r="AF2302" s="60"/>
      <c r="AH2302" s="20"/>
    </row>
    <row r="2303" spans="1:34">
      <c r="A2303" s="99" t="s">
        <v>836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111.60000000000001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167.4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279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279</v>
      </c>
      <c r="AD2303" s="48">
        <f>(ROUND(AC2303-AC2293,1)/AC2293)</f>
        <v>0.13645621181262729</v>
      </c>
      <c r="AE2303" s="113"/>
      <c r="AF2303" s="60"/>
      <c r="AH2303" s="20"/>
    </row>
    <row r="2304" spans="1:34">
      <c r="A2304" s="99" t="s">
        <v>837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111.60000000000001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167.4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279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279</v>
      </c>
      <c r="AD2304" s="48">
        <f>(ROUND(AC2304-AC2293,1)/AC2293)</f>
        <v>0.13645621181262729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111.60000000000001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167.4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279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279</v>
      </c>
      <c r="AD2305" s="48">
        <f>(ROUND(AC2305-AC2293,1)/AC2293)</f>
        <v>0.13645621181262729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111.60000000000001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161.262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272.86200000000002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272.89999999999998</v>
      </c>
      <c r="AD2306" s="48">
        <f>(ROUND(AC2306-AC2293,1)/AC2293)</f>
        <v>0.11160896130346232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111.60000000000001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159.03000000000003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270.63000000000005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270.60000000000002</v>
      </c>
      <c r="AD2307" s="48">
        <f>(ROUND(AC2307-AC2293,1)/AC2293)</f>
        <v>0.10224032586558045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154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123.2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277.2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277.2</v>
      </c>
      <c r="AD2308" s="58"/>
      <c r="AE2308" s="113"/>
      <c r="AF2308" s="60"/>
      <c r="AH2308" s="20"/>
    </row>
    <row r="2309" spans="1:34">
      <c r="A2309" s="99" t="s">
        <v>803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126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166.32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292.32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292.3</v>
      </c>
      <c r="AD2309" s="48">
        <f>(ROUND(AC2309-AC2308,1)/AC2308)</f>
        <v>5.4473304473304472E-2</v>
      </c>
      <c r="AE2309" s="113"/>
      <c r="AF2309" s="60"/>
      <c r="AH2309" s="20"/>
    </row>
    <row r="2310" spans="1:34">
      <c r="A2310" s="99" t="s">
        <v>804</v>
      </c>
      <c r="B2310" s="91">
        <v>32</v>
      </c>
      <c r="C2310" s="21" t="s">
        <v>838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140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112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252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252</v>
      </c>
      <c r="AD2310" s="48">
        <f>(ROUND(AC2310-AC2308,1)/AC2308)</f>
        <v>-9.0909090909090912E-2</v>
      </c>
      <c r="AE2310" s="113" t="s">
        <v>802</v>
      </c>
      <c r="AF2310" s="60"/>
      <c r="AH2310" s="20"/>
    </row>
    <row r="2311" spans="1:34">
      <c r="A2311" s="99" t="s">
        <v>805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140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112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252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252</v>
      </c>
      <c r="AD2311" s="48">
        <f>(ROUND(AC2311-AC2308,1)/AC2308)</f>
        <v>-9.0909090909090912E-2</v>
      </c>
      <c r="AE2311" s="113"/>
      <c r="AF2311" s="60"/>
      <c r="AH2311" s="20"/>
    </row>
    <row r="2312" spans="1:34">
      <c r="A2312" s="99" t="s">
        <v>806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140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112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252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252</v>
      </c>
      <c r="AD2312" s="48">
        <f>(ROUND(AC2312-AC2308,1)/AC2308)</f>
        <v>-9.0909090909090912E-2</v>
      </c>
      <c r="AE2312" s="113"/>
      <c r="AF2312" s="60"/>
      <c r="AH2312" s="20"/>
    </row>
    <row r="2313" spans="1:34">
      <c r="A2313" s="99" t="s">
        <v>656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140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112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252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252</v>
      </c>
      <c r="AD2313" s="48">
        <f>(ROUND(AC2313-AC2308,1)/AC2308)</f>
        <v>-9.0909090909090912E-2</v>
      </c>
      <c r="AE2313" s="113"/>
      <c r="AF2313" s="60"/>
      <c r="AH2313" s="20"/>
    </row>
    <row r="2314" spans="1:34">
      <c r="A2314" s="99" t="s">
        <v>597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56</v>
      </c>
      <c r="O2314" s="14">
        <f>E2314*$E$9</f>
        <v>126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44.800000000000004</v>
      </c>
      <c r="T2314" s="14">
        <f>(O2314/100)*(K2314*$K$9)</f>
        <v>107.1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100.80000000000001</v>
      </c>
      <c r="Y2314" s="14">
        <f t="shared" si="728"/>
        <v>233.1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333.9</v>
      </c>
      <c r="AD2314" s="48">
        <f>(ROUND(AC2314-AC2308,1)/AC2308)</f>
        <v>0.20454545454545456</v>
      </c>
      <c r="AE2314" s="113"/>
      <c r="AF2314" s="60"/>
      <c r="AH2314" s="20"/>
    </row>
    <row r="2315" spans="1:34">
      <c r="A2315" s="99" t="s">
        <v>833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56</v>
      </c>
      <c r="O2315" s="14">
        <f>E2315*$E$10</f>
        <v>0</v>
      </c>
      <c r="P2315" s="14">
        <f>F2315*$F$10</f>
        <v>126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44.800000000000004</v>
      </c>
      <c r="T2315" s="14">
        <f>(O2315/100)*(K2315*$J$10)</f>
        <v>0</v>
      </c>
      <c r="U2315" s="14">
        <f>(P2315/100)*(K2315*$K$10)+(P2315/100)*(L2315*$L$10)</f>
        <v>107.1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100.80000000000001</v>
      </c>
      <c r="Y2315" s="14">
        <f t="shared" si="728"/>
        <v>0</v>
      </c>
      <c r="Z2315" s="14">
        <f t="shared" si="729"/>
        <v>233.1</v>
      </c>
      <c r="AA2315" s="14">
        <f t="shared" si="730"/>
        <v>0</v>
      </c>
      <c r="AB2315" s="14">
        <f t="shared" si="740"/>
        <v>0</v>
      </c>
      <c r="AC2315" s="15">
        <f t="shared" si="739"/>
        <v>333.9</v>
      </c>
      <c r="AD2315" s="48">
        <f>(ROUND(AC2315-AC2308,1)/AC2308)</f>
        <v>0.20454545454545456</v>
      </c>
      <c r="AE2315" s="113"/>
      <c r="AF2315" s="60"/>
      <c r="AH2315" s="20"/>
    </row>
    <row r="2316" spans="1:34">
      <c r="A2316" s="99" t="s">
        <v>834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56</v>
      </c>
      <c r="O2316" s="14">
        <f>E2316*$E$11</f>
        <v>0</v>
      </c>
      <c r="P2316" s="14">
        <f>F2316*$F$11</f>
        <v>0</v>
      </c>
      <c r="Q2316" s="14">
        <f>G2316*$G$11</f>
        <v>126</v>
      </c>
      <c r="R2316" s="14">
        <f>H2316*$H$11</f>
        <v>0</v>
      </c>
      <c r="S2316" s="14">
        <f>(N2316/100)*(I2316*$I$11)+(N2316/100)*(J2316*$J$11)</f>
        <v>44.800000000000004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107.1</v>
      </c>
      <c r="W2316" s="14">
        <f>(R2316/100)*(K2316*$K$11)+(R2316/100)*(L2316*$L$11)</f>
        <v>0</v>
      </c>
      <c r="X2316" s="14">
        <f t="shared" si="727"/>
        <v>100.80000000000001</v>
      </c>
      <c r="Y2316" s="14">
        <f t="shared" si="728"/>
        <v>0</v>
      </c>
      <c r="Z2316" s="14">
        <f t="shared" si="729"/>
        <v>0</v>
      </c>
      <c r="AA2316" s="14">
        <f t="shared" si="730"/>
        <v>233.1</v>
      </c>
      <c r="AB2316" s="14">
        <f t="shared" si="740"/>
        <v>0</v>
      </c>
      <c r="AC2316" s="15">
        <f t="shared" si="739"/>
        <v>333.9</v>
      </c>
      <c r="AD2316" s="48">
        <f>(ROUND(AC2316-AC2308,1)/AC2308)</f>
        <v>0.20454545454545456</v>
      </c>
      <c r="AE2316" s="113"/>
      <c r="AF2316" s="60"/>
      <c r="AH2316" s="20"/>
    </row>
    <row r="2317" spans="1:34">
      <c r="A2317" s="99" t="s">
        <v>835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56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126</v>
      </c>
      <c r="S2317" s="14">
        <f>(N2317/100)*(I2317*$I$12)+(N2317/100)*(J2317*$J$12)</f>
        <v>44.800000000000004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107.1</v>
      </c>
      <c r="X2317" s="14">
        <f t="shared" si="727"/>
        <v>100.80000000000001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233.1</v>
      </c>
      <c r="AC2317" s="15">
        <f t="shared" si="739"/>
        <v>333.9</v>
      </c>
      <c r="AD2317" s="48">
        <f>(ROUND(AC2317-AC2308,1)/AC2308)</f>
        <v>0.20454545454545456</v>
      </c>
      <c r="AE2317" s="113"/>
      <c r="AF2317" s="60"/>
      <c r="AH2317" s="20"/>
    </row>
    <row r="2318" spans="1:34">
      <c r="A2318" s="99" t="s">
        <v>836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126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189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315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315</v>
      </c>
      <c r="AD2318" s="48">
        <f>(ROUND(AC2318-AC2308,1)/AC2308)</f>
        <v>0.13636363636363635</v>
      </c>
      <c r="AE2318" s="113"/>
      <c r="AF2318" s="60"/>
      <c r="AH2318" s="20"/>
    </row>
    <row r="2319" spans="1:34">
      <c r="A2319" s="99" t="s">
        <v>837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126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189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315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315</v>
      </c>
      <c r="AD2319" s="48">
        <f>(ROUND(AC2319-AC2308,1)/AC2308)</f>
        <v>0.13636363636363635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126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189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315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315</v>
      </c>
      <c r="AD2320" s="48">
        <f>(ROUND(AC2320-AC2308,1)/AC2308)</f>
        <v>0.13636363636363635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126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178.92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304.91999999999996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304.89999999999998</v>
      </c>
      <c r="AD2321" s="48">
        <f>(ROUND(AC2321-AC2308,1)/AC2308)</f>
        <v>9.9927849927849935E-2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126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182.7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308.7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308.7</v>
      </c>
      <c r="AD2322" s="48">
        <f>(ROUND(AC2322-AC2308,1)/AC2308)</f>
        <v>0.11363636363636365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110.00000000000001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88</v>
      </c>
      <c r="S2323" s="52">
        <f>(N2323/100)*(I2323*$I$3)+(N2323/100)*(J2323*$J$3)</f>
        <v>66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35.200000000000003</v>
      </c>
      <c r="X2323" s="52">
        <f t="shared" si="727"/>
        <v>176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123.2</v>
      </c>
      <c r="AC2323" s="53">
        <f>ROUND(X2323+Y2323+Z2323+AA2323+AB2323,1)</f>
        <v>299.2</v>
      </c>
      <c r="AD2323" s="58"/>
      <c r="AE2323" s="113"/>
      <c r="AF2323" s="60"/>
      <c r="AH2323" s="20"/>
    </row>
    <row r="2324" spans="1:34">
      <c r="A2324" s="99" t="s">
        <v>803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90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72</v>
      </c>
      <c r="S2324" s="14">
        <f>(N2324/100)*(I2324*$I$4)+(N2324/100)*(J2324*$J$4)</f>
        <v>111.24000000000001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28.799999999999997</v>
      </c>
      <c r="X2324" s="14">
        <f t="shared" ref="X2324:X2337" si="741">N2324+S2324</f>
        <v>201.24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100.8</v>
      </c>
      <c r="AC2324" s="15">
        <f>ROUND(X2324+Y2324+Z2324+AA2324+AB2324,1)</f>
        <v>302</v>
      </c>
      <c r="AD2324" s="48">
        <f>(ROUND(AC2324-AC2323,1)/AC2323)</f>
        <v>9.3582887700534752E-3</v>
      </c>
      <c r="AE2324" s="113"/>
      <c r="AF2324" s="60"/>
      <c r="AH2324" s="20"/>
    </row>
    <row r="2325" spans="1:34">
      <c r="A2325" s="99" t="s">
        <v>804</v>
      </c>
      <c r="B2325" s="93">
        <v>18</v>
      </c>
      <c r="C2325" s="21" t="s">
        <v>838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100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80</v>
      </c>
      <c r="S2325" s="14">
        <f>(N2325/100)*(I2325*$I$5)+(N2325/100)*(J2325*$J$5)</f>
        <v>60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32</v>
      </c>
      <c r="X2325" s="14">
        <f t="shared" si="741"/>
        <v>160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112</v>
      </c>
      <c r="AC2325" s="15">
        <f t="shared" ref="AC2325:AC2337" si="745">ROUND(X2325+Y2325+Z2325+AA2325+AB2325,1)</f>
        <v>272</v>
      </c>
      <c r="AD2325" s="48">
        <f>(ROUND(AC2325-AC2323,1)/AC2323)</f>
        <v>-9.0909090909090912E-2</v>
      </c>
      <c r="AE2325" s="113" t="s">
        <v>802</v>
      </c>
      <c r="AF2325" s="60"/>
      <c r="AH2325" s="20"/>
    </row>
    <row r="2326" spans="1:34">
      <c r="A2326" s="99" t="s">
        <v>805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100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80</v>
      </c>
      <c r="S2326" s="14">
        <f>(N2326/100)*(I2326*$I$6)+(N2326/100)*(J2326*$J$6)</f>
        <v>60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32</v>
      </c>
      <c r="X2326" s="14">
        <f t="shared" si="741"/>
        <v>160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112</v>
      </c>
      <c r="AC2326" s="15">
        <f t="shared" si="745"/>
        <v>272</v>
      </c>
      <c r="AD2326" s="48">
        <f>(ROUND(AC2326-AC2323,1)/AC2323)</f>
        <v>-9.0909090909090912E-2</v>
      </c>
      <c r="AE2326" s="113"/>
      <c r="AF2326" s="60"/>
      <c r="AH2326" s="20"/>
    </row>
    <row r="2327" spans="1:34">
      <c r="A2327" s="99" t="s">
        <v>806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100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80</v>
      </c>
      <c r="S2327" s="14">
        <f>(N2327/100)*(I2327*$I$7)+(N2327/100)*(J2327*$J$7)</f>
        <v>60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32</v>
      </c>
      <c r="X2327" s="14">
        <f t="shared" si="741"/>
        <v>160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112</v>
      </c>
      <c r="AC2327" s="15">
        <f t="shared" si="745"/>
        <v>272</v>
      </c>
      <c r="AD2327" s="48">
        <f>(ROUND(AC2327-AC2323,1)/AC2323)</f>
        <v>-9.0909090909090912E-2</v>
      </c>
      <c r="AE2327" s="113"/>
      <c r="AF2327" s="60"/>
      <c r="AH2327" s="20"/>
    </row>
    <row r="2328" spans="1:34">
      <c r="A2328" s="99" t="s">
        <v>656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100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80</v>
      </c>
      <c r="S2328" s="14">
        <f>(N2328/100)*(I2328*$I$8)+(N2328/100)*(J2328*$J$8)</f>
        <v>60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32</v>
      </c>
      <c r="X2328" s="14">
        <f t="shared" si="741"/>
        <v>160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112</v>
      </c>
      <c r="AC2328" s="15">
        <f t="shared" si="745"/>
        <v>272</v>
      </c>
      <c r="AD2328" s="48">
        <f>(ROUND(AC2328-AC2323,1)/AC2323)</f>
        <v>-9.0909090909090912E-2</v>
      </c>
      <c r="AE2328" s="113"/>
      <c r="AF2328" s="60"/>
      <c r="AH2328" s="20"/>
    </row>
    <row r="2329" spans="1:34">
      <c r="A2329" s="99" t="s">
        <v>597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40</v>
      </c>
      <c r="O2329" s="14">
        <f>E2329*$E$9</f>
        <v>139.5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24</v>
      </c>
      <c r="T2329" s="14">
        <f>(O2329/100)*(K2329*$K$9)</f>
        <v>101.83500000000001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64</v>
      </c>
      <c r="Y2329" s="14">
        <f t="shared" si="742"/>
        <v>241.33500000000001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305.3</v>
      </c>
      <c r="AD2329" s="48">
        <f>(ROUND(AC2329-AC2323,1)/AC2323)</f>
        <v>2.0387700534759357E-2</v>
      </c>
      <c r="AE2329" s="113"/>
      <c r="AF2329" s="60"/>
      <c r="AH2329" s="20"/>
    </row>
    <row r="2330" spans="1:34">
      <c r="A2330" s="99" t="s">
        <v>833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40</v>
      </c>
      <c r="O2330" s="14">
        <f>E2330*$E$10</f>
        <v>0</v>
      </c>
      <c r="P2330" s="14">
        <f>F2330*$F$10</f>
        <v>139.5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24</v>
      </c>
      <c r="T2330" s="14">
        <f>(O2330/100)*(K2330*$J$10)</f>
        <v>0</v>
      </c>
      <c r="U2330" s="14">
        <f>(P2330/100)*(K2330*$K$10)+(P2330/100)*(L2330*$L$10)</f>
        <v>101.83500000000001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64</v>
      </c>
      <c r="Y2330" s="14">
        <f t="shared" si="742"/>
        <v>0</v>
      </c>
      <c r="Z2330" s="14">
        <f t="shared" si="743"/>
        <v>241.33500000000001</v>
      </c>
      <c r="AA2330" s="14">
        <f t="shared" si="744"/>
        <v>0</v>
      </c>
      <c r="AB2330" s="14">
        <f t="shared" si="746"/>
        <v>0</v>
      </c>
      <c r="AC2330" s="15">
        <f t="shared" si="745"/>
        <v>305.3</v>
      </c>
      <c r="AD2330" s="48">
        <f>(ROUND(AC2330-AC2323,1)/AC2323)</f>
        <v>2.0387700534759357E-2</v>
      </c>
      <c r="AE2330" s="113"/>
      <c r="AF2330" s="60"/>
      <c r="AH2330" s="20"/>
    </row>
    <row r="2331" spans="1:34">
      <c r="A2331" s="99" t="s">
        <v>834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40</v>
      </c>
      <c r="O2331" s="14">
        <f>E2331*$E$11</f>
        <v>0</v>
      </c>
      <c r="P2331" s="14">
        <f>F2331*$F$11</f>
        <v>0</v>
      </c>
      <c r="Q2331" s="14">
        <f>G2331*$G$11</f>
        <v>139.5</v>
      </c>
      <c r="R2331" s="14">
        <f>H2331*$H$11</f>
        <v>0</v>
      </c>
      <c r="S2331" s="14">
        <f>(N2331/100)*(I2331*$I$11)+(N2331/100)*(J2331*$J$11)</f>
        <v>24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101.83500000000001</v>
      </c>
      <c r="W2331" s="14">
        <f>(R2331/100)*(K2331*$K$11)+(R2331/100)*(L2331*$L$11)</f>
        <v>0</v>
      </c>
      <c r="X2331" s="14">
        <f t="shared" si="741"/>
        <v>64</v>
      </c>
      <c r="Y2331" s="14">
        <f t="shared" si="742"/>
        <v>0</v>
      </c>
      <c r="Z2331" s="14">
        <f t="shared" si="743"/>
        <v>0</v>
      </c>
      <c r="AA2331" s="14">
        <f t="shared" si="744"/>
        <v>241.33500000000001</v>
      </c>
      <c r="AB2331" s="14">
        <f t="shared" si="746"/>
        <v>0</v>
      </c>
      <c r="AC2331" s="15">
        <f t="shared" si="745"/>
        <v>305.3</v>
      </c>
      <c r="AD2331" s="48">
        <f>(ROUND(AC2331-AC2323,1)/AC2323)</f>
        <v>2.0387700534759357E-2</v>
      </c>
      <c r="AE2331" s="113"/>
      <c r="AF2331" s="60"/>
      <c r="AH2331" s="20"/>
    </row>
    <row r="2332" spans="1:34">
      <c r="A2332" s="99" t="s">
        <v>835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40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139.5</v>
      </c>
      <c r="S2332" s="14">
        <f>(N2332/100)*(I2332*$I$12)+(N2332/100)*(J2332*$J$12)</f>
        <v>24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101.83500000000001</v>
      </c>
      <c r="X2332" s="14">
        <f t="shared" si="741"/>
        <v>64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241.33500000000001</v>
      </c>
      <c r="AC2332" s="15">
        <f t="shared" si="745"/>
        <v>305.3</v>
      </c>
      <c r="AD2332" s="48">
        <f>(ROUND(AC2332-AC2323,1)/AC2323)</f>
        <v>2.0387700534759357E-2</v>
      </c>
      <c r="AE2332" s="113"/>
      <c r="AF2332" s="60"/>
      <c r="AH2332" s="20"/>
    </row>
    <row r="2333" spans="1:34">
      <c r="A2333" s="99" t="s">
        <v>836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90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72</v>
      </c>
      <c r="S2333" s="14">
        <f>(N2333/100)*(I2333*$I$14)+(N2333/100)*(J2333*$J$14)+(N2333/100)*(M2333*$M$14)</f>
        <v>85.5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54</v>
      </c>
      <c r="X2333" s="14">
        <f t="shared" si="741"/>
        <v>175.5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126</v>
      </c>
      <c r="AC2333" s="15">
        <f t="shared" si="745"/>
        <v>301.5</v>
      </c>
      <c r="AD2333" s="48">
        <f>(ROUND(AC2333-AC2323,1)/AC2323)</f>
        <v>7.687165775401069E-3</v>
      </c>
      <c r="AE2333" s="113"/>
      <c r="AF2333" s="60"/>
      <c r="AH2333" s="20"/>
    </row>
    <row r="2334" spans="1:34">
      <c r="A2334" s="99" t="s">
        <v>837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117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169.64999999999998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286.64999999999998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286.7</v>
      </c>
      <c r="AD2334" s="48">
        <f>(ROUND(AC2334-AC2323,1)/AC2323)</f>
        <v>-4.1778074866310161E-2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117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169.64999999999998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286.64999999999998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286.7</v>
      </c>
      <c r="AD2335" s="48">
        <f>(ROUND(AC2335-AC2323,1)/AC2323)</f>
        <v>-4.1778074866310161E-2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90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72</v>
      </c>
      <c r="S2336" s="14">
        <f>(N2336/100)*(I2336*$I$16)+(N2336/100)*(J2336*$J$16)</f>
        <v>122.4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57.599999999999994</v>
      </c>
      <c r="X2336" s="14">
        <f t="shared" si="741"/>
        <v>212.4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129.6</v>
      </c>
      <c r="AC2336" s="15">
        <f t="shared" si="745"/>
        <v>342</v>
      </c>
      <c r="AD2336" s="48">
        <f>(ROUND(AC2336-AC2323,1)/AC2323)</f>
        <v>0.14304812834224598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90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72</v>
      </c>
      <c r="S2337" s="14">
        <f>(N2337/100)*(I2337*$I$17)+(N2337/100)*(J2337*$J$17)</f>
        <v>116.55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57.599999999999994</v>
      </c>
      <c r="X2337" s="14">
        <f t="shared" si="741"/>
        <v>206.55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129.6</v>
      </c>
      <c r="AC2337" s="15">
        <f t="shared" si="745"/>
        <v>336.2</v>
      </c>
      <c r="AD2337" s="48">
        <f>(ROUND(AC2337-AC2323,1)/AC2323)</f>
        <v>0.12366310160427808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132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137.5</v>
      </c>
      <c r="S2338" s="52">
        <f>(N2338/100)*(I2338*$I$3)+(N2338/100)*(J2338*$J$3)</f>
        <v>105.60000000000001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237.60000000000002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137.5</v>
      </c>
      <c r="AC2338" s="53">
        <f>ROUND(X2338+Y2338+Z2338+AA2338+AB2338,1)</f>
        <v>375.1</v>
      </c>
      <c r="AD2338" s="58"/>
      <c r="AE2338" s="113"/>
      <c r="AF2338" s="60"/>
      <c r="AH2338" s="20"/>
    </row>
    <row r="2339" spans="1:34">
      <c r="A2339" s="99" t="s">
        <v>803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108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112.5</v>
      </c>
      <c r="S2339" s="14">
        <f>(N2339/100)*(I2339*$I$4)+(N2339/100)*(J2339*$J$4)</f>
        <v>155.52000000000001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263.52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112.5</v>
      </c>
      <c r="AC2339" s="15">
        <f>ROUND(X2339+Y2339+Z2339+AA2339+AB2339,1)</f>
        <v>376</v>
      </c>
      <c r="AD2339" s="48">
        <f>(ROUND(AC2339-AC2338,1)/AC2338)</f>
        <v>2.3993601706211675E-3</v>
      </c>
      <c r="AE2339" s="113"/>
      <c r="AF2339" s="60"/>
      <c r="AH2339" s="20"/>
    </row>
    <row r="2340" spans="1:34">
      <c r="A2340" s="99" t="s">
        <v>804</v>
      </c>
      <c r="B2340" s="91">
        <v>40</v>
      </c>
      <c r="C2340" s="21" t="s">
        <v>838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120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125</v>
      </c>
      <c r="S2340" s="14">
        <f>(N2340/100)*(I2340*$I$5)+(N2340/100)*(J2340*$J$5)</f>
        <v>96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216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125</v>
      </c>
      <c r="AC2340" s="15">
        <f t="shared" ref="AC2340:AC2352" si="747">ROUND(X2340+Y2340+Z2340+AA2340+AB2340,1)</f>
        <v>341</v>
      </c>
      <c r="AD2340" s="48">
        <f>(ROUND(AC2340-AC2338,1)/AC2338)</f>
        <v>-9.0909090909090912E-2</v>
      </c>
      <c r="AE2340" s="113" t="s">
        <v>802</v>
      </c>
      <c r="AF2340" s="60"/>
      <c r="AH2340" s="20"/>
    </row>
    <row r="2341" spans="1:34">
      <c r="A2341" s="99" t="s">
        <v>805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120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125</v>
      </c>
      <c r="S2341" s="14">
        <f>(N2341/100)*(I2341*$I$6)+(N2341/100)*(J2341*$J$6)</f>
        <v>96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216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125</v>
      </c>
      <c r="AC2341" s="15">
        <f t="shared" si="747"/>
        <v>341</v>
      </c>
      <c r="AD2341" s="48">
        <f>(ROUND(AC2341-AC2338,1)/AC2338)</f>
        <v>-9.0909090909090912E-2</v>
      </c>
      <c r="AE2341" s="113"/>
      <c r="AF2341" s="60"/>
      <c r="AH2341" s="20"/>
    </row>
    <row r="2342" spans="1:34">
      <c r="A2342" s="99" t="s">
        <v>806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120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125</v>
      </c>
      <c r="S2342" s="14">
        <f>(N2342/100)*(I2342*$I$7)+(N2342/100)*(J2342*$J$7)</f>
        <v>96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216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125</v>
      </c>
      <c r="AC2342" s="15">
        <f t="shared" si="747"/>
        <v>341</v>
      </c>
      <c r="AD2342" s="48">
        <f>(ROUND(AC2342-AC2338,1)/AC2338)</f>
        <v>-9.0909090909090912E-2</v>
      </c>
      <c r="AE2342" s="113"/>
      <c r="AF2342" s="60"/>
      <c r="AH2342" s="20"/>
    </row>
    <row r="2343" spans="1:34">
      <c r="A2343" s="99" t="s">
        <v>656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120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125</v>
      </c>
      <c r="S2343" s="14">
        <f>(N2343/100)*(I2343*$I$8)+(N2343/100)*(J2343*$J$8)</f>
        <v>96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216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125</v>
      </c>
      <c r="AC2343" s="15">
        <f t="shared" si="747"/>
        <v>341</v>
      </c>
      <c r="AD2343" s="48">
        <f>(ROUND(AC2343-AC2338,1)/AC2338)</f>
        <v>-9.0909090909090912E-2</v>
      </c>
      <c r="AE2343" s="113"/>
      <c r="AF2343" s="60"/>
      <c r="AH2343" s="20"/>
    </row>
    <row r="2344" spans="1:34">
      <c r="A2344" s="99" t="s">
        <v>597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48</v>
      </c>
      <c r="O2344" s="14">
        <f>E2344*$E$9</f>
        <v>157.5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38.4</v>
      </c>
      <c r="T2344" s="14">
        <f>(O2344/100)*(K2344*$K$9)</f>
        <v>116.55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86.4</v>
      </c>
      <c r="Y2344" s="14">
        <f t="shared" si="728"/>
        <v>274.05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360.5</v>
      </c>
      <c r="AD2344" s="48">
        <f>(ROUND(AC2344-AC2338,1)/AC2338)</f>
        <v>-3.8922953878965605E-2</v>
      </c>
      <c r="AE2344" s="113"/>
      <c r="AF2344" s="60"/>
      <c r="AH2344" s="20"/>
    </row>
    <row r="2345" spans="1:34">
      <c r="A2345" s="99" t="s">
        <v>833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48</v>
      </c>
      <c r="O2345" s="14">
        <f>E2345*$E$10</f>
        <v>0</v>
      </c>
      <c r="P2345" s="14">
        <f>F2345*$F$10</f>
        <v>157.5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38.4</v>
      </c>
      <c r="T2345" s="14">
        <f>(O2345/100)*(K2345*$J$10)</f>
        <v>0</v>
      </c>
      <c r="U2345" s="14">
        <f>(P2345/100)*(K2345*$K$10)+(P2345/100)*(L2345*$L$10)</f>
        <v>116.55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86.4</v>
      </c>
      <c r="Y2345" s="14">
        <f t="shared" si="728"/>
        <v>0</v>
      </c>
      <c r="Z2345" s="14">
        <f t="shared" si="729"/>
        <v>274.05</v>
      </c>
      <c r="AA2345" s="14">
        <f t="shared" si="730"/>
        <v>0</v>
      </c>
      <c r="AB2345" s="14">
        <f t="shared" si="748"/>
        <v>0</v>
      </c>
      <c r="AC2345" s="15">
        <f t="shared" si="747"/>
        <v>360.5</v>
      </c>
      <c r="AD2345" s="48">
        <f>(ROUND(AC2345-AC2338,1)/AC2338)</f>
        <v>-3.8922953878965605E-2</v>
      </c>
      <c r="AE2345" s="113"/>
      <c r="AF2345" s="60"/>
      <c r="AH2345" s="20"/>
    </row>
    <row r="2346" spans="1:34">
      <c r="A2346" s="99" t="s">
        <v>834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48</v>
      </c>
      <c r="O2346" s="14">
        <f>E2346*$E$11</f>
        <v>0</v>
      </c>
      <c r="P2346" s="14">
        <f>F2346*$F$11</f>
        <v>0</v>
      </c>
      <c r="Q2346" s="14">
        <f>G2346*$G$11</f>
        <v>157.5</v>
      </c>
      <c r="R2346" s="14">
        <f>H2346*$H$11</f>
        <v>0</v>
      </c>
      <c r="S2346" s="14">
        <f>(N2346/100)*(I2346*$I$11)+(N2346/100)*(J2346*$J$11)</f>
        <v>38.4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116.55</v>
      </c>
      <c r="W2346" s="14">
        <f>(R2346/100)*(K2346*$K$11)+(R2346/100)*(L2346*$L$11)</f>
        <v>0</v>
      </c>
      <c r="X2346" s="14">
        <f t="shared" si="727"/>
        <v>86.4</v>
      </c>
      <c r="Y2346" s="14">
        <f t="shared" si="728"/>
        <v>0</v>
      </c>
      <c r="Z2346" s="14">
        <f t="shared" si="729"/>
        <v>0</v>
      </c>
      <c r="AA2346" s="14">
        <f t="shared" si="730"/>
        <v>274.05</v>
      </c>
      <c r="AB2346" s="14">
        <f t="shared" si="748"/>
        <v>0</v>
      </c>
      <c r="AC2346" s="15">
        <f t="shared" si="747"/>
        <v>360.5</v>
      </c>
      <c r="AD2346" s="48">
        <f>(ROUND(AC2346-AC2338,1)/AC2338)</f>
        <v>-3.8922953878965605E-2</v>
      </c>
      <c r="AE2346" s="113"/>
      <c r="AF2346" s="60"/>
      <c r="AH2346" s="20"/>
    </row>
    <row r="2347" spans="1:34">
      <c r="A2347" s="99" t="s">
        <v>835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48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157.5</v>
      </c>
      <c r="S2347" s="14">
        <f>(N2347/100)*(I2347*$I$12)+(N2347/100)*(J2347*$J$12)</f>
        <v>38.4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116.55</v>
      </c>
      <c r="X2347" s="14">
        <f t="shared" si="727"/>
        <v>86.4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274.05</v>
      </c>
      <c r="AC2347" s="15">
        <f t="shared" si="747"/>
        <v>360.5</v>
      </c>
      <c r="AD2347" s="48">
        <f>(ROUND(AC2347-AC2338,1)/AC2338)</f>
        <v>-3.8922953878965605E-2</v>
      </c>
      <c r="AE2347" s="113"/>
      <c r="AF2347" s="60"/>
      <c r="AH2347" s="20"/>
    </row>
    <row r="2348" spans="1:34">
      <c r="A2348" s="99" t="s">
        <v>836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108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112.5</v>
      </c>
      <c r="S2348" s="14">
        <f>(N2348/100)*(I2348*$I$14)+(N2348/100)*(J2348*$J$14)+(N2348/100)*(M2348*$M$14)</f>
        <v>118.80000000000001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33.75</v>
      </c>
      <c r="X2348" s="14">
        <f t="shared" si="727"/>
        <v>226.8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146.25</v>
      </c>
      <c r="AC2348" s="15">
        <f t="shared" si="747"/>
        <v>373.1</v>
      </c>
      <c r="AD2348" s="48">
        <f>(ROUND(AC2348-AC2338,1)/AC2338)</f>
        <v>-5.3319114902692609E-3</v>
      </c>
      <c r="AE2348" s="113"/>
      <c r="AF2348" s="60"/>
      <c r="AH2348" s="20"/>
    </row>
    <row r="2349" spans="1:34">
      <c r="A2349" s="99" t="s">
        <v>837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135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202.5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337.5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337.5</v>
      </c>
      <c r="AD2349" s="48">
        <f>(ROUND(AC2349-AC2338,1)/AC2338)</f>
        <v>-0.10023993601706212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135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202.5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337.5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337.5</v>
      </c>
      <c r="AD2350" s="48">
        <f>(ROUND(AC2350-AC2338,1)/AC2338)</f>
        <v>-0.10023993601706212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108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112.5</v>
      </c>
      <c r="S2351" s="14">
        <f>(N2351/100)*(I2351*$I$16)+(N2351/100)*(J2351*$J$16)</f>
        <v>163.08000000000001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271.08000000000004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112.5</v>
      </c>
      <c r="AC2351" s="15">
        <f t="shared" si="747"/>
        <v>383.6</v>
      </c>
      <c r="AD2351" s="48">
        <f>(ROUND(AC2351-AC2338,1)/AC2338)</f>
        <v>2.266062383364436E-2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108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112.5</v>
      </c>
      <c r="S2352" s="14">
        <f>(N2352/100)*(I2352*$I$17)+(N2352/100)*(J2352*$J$17)</f>
        <v>156.60000000000002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264.60000000000002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112.5</v>
      </c>
      <c r="AC2352" s="15">
        <f t="shared" si="747"/>
        <v>377.1</v>
      </c>
      <c r="AD2352" s="48">
        <f>(ROUND(AC2352-AC2338,1)/AC2338)</f>
        <v>5.3319114902692609E-3</v>
      </c>
      <c r="AE2352" s="113"/>
      <c r="AF2352" s="60"/>
      <c r="AH2352" s="20"/>
    </row>
    <row r="2353" spans="1:34">
      <c r="A2353" s="106" t="s">
        <v>0</v>
      </c>
      <c r="B2353" s="92" t="s">
        <v>577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121.00000000000001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121.00000000000001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242.00000000000003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242</v>
      </c>
      <c r="AD2353" s="58" t="s">
        <v>328</v>
      </c>
      <c r="AE2353" s="113"/>
      <c r="AF2353" s="60"/>
      <c r="AH2353" s="20"/>
    </row>
    <row r="2354" spans="1:34">
      <c r="A2354" s="99" t="s">
        <v>803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99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158.4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257.39999999999998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257.39999999999998</v>
      </c>
      <c r="AD2354" s="48">
        <f>(ROUND(AC2354-AC2353,1)/AC2353)</f>
        <v>6.3636363636363644E-2</v>
      </c>
      <c r="AE2354" s="113"/>
      <c r="AF2354" s="60"/>
      <c r="AH2354" s="20"/>
    </row>
    <row r="2355" spans="1:34">
      <c r="A2355" s="99" t="s">
        <v>804</v>
      </c>
      <c r="B2355" s="93">
        <v>20</v>
      </c>
      <c r="C2355" s="21" t="s">
        <v>838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110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110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220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220</v>
      </c>
      <c r="AD2355" s="48">
        <f>(ROUND(AC2355-AC2353,1)/AC2353)</f>
        <v>-9.0909090909090912E-2</v>
      </c>
      <c r="AE2355" s="113" t="s">
        <v>802</v>
      </c>
      <c r="AF2355" s="60"/>
      <c r="AH2355" s="20"/>
    </row>
    <row r="2356" spans="1:34">
      <c r="A2356" s="99" t="s">
        <v>805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110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110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220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220</v>
      </c>
      <c r="AD2356" s="48">
        <f>(ROUND(AC2356-AC2353,1)/AC2353)</f>
        <v>-9.0909090909090912E-2</v>
      </c>
      <c r="AE2356" s="113"/>
      <c r="AF2356" s="60"/>
      <c r="AH2356" s="20"/>
    </row>
    <row r="2357" spans="1:34">
      <c r="A2357" s="99" t="s">
        <v>806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110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110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220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220</v>
      </c>
      <c r="AD2357" s="48">
        <f>(ROUND(AC2357-AC2353,1)/AC2353)</f>
        <v>-9.0909090909090912E-2</v>
      </c>
      <c r="AE2357" s="113"/>
      <c r="AF2357" s="60"/>
      <c r="AH2357" s="20"/>
    </row>
    <row r="2358" spans="1:34">
      <c r="A2358" s="99" t="s">
        <v>656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110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110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220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220</v>
      </c>
      <c r="AD2358" s="48">
        <f>(ROUND(AC2358-AC2353,1)/AC2353)</f>
        <v>-9.0909090909090912E-2</v>
      </c>
      <c r="AE2358" s="113"/>
      <c r="AF2358" s="60"/>
      <c r="AH2358" s="20"/>
    </row>
    <row r="2359" spans="1:34">
      <c r="A2359" s="99" t="s">
        <v>597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44</v>
      </c>
      <c r="O2359" s="14">
        <f>E2359*$E$9</f>
        <v>99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64.240000000000009</v>
      </c>
      <c r="T2359" s="14">
        <f>(O2359/100)*(K2359*$K$9)</f>
        <v>85.14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108.24000000000001</v>
      </c>
      <c r="Y2359" s="14">
        <f t="shared" si="728"/>
        <v>184.14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292.39999999999998</v>
      </c>
      <c r="AD2359" s="48">
        <f>(ROUND(AC2359-AC2353,1)/AC2353)</f>
        <v>0.20826446280991734</v>
      </c>
      <c r="AE2359" s="113"/>
      <c r="AF2359" s="60"/>
      <c r="AH2359" s="20"/>
    </row>
    <row r="2360" spans="1:34">
      <c r="A2360" s="99" t="s">
        <v>833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44</v>
      </c>
      <c r="O2360" s="14">
        <f>E2360*$E$10</f>
        <v>0</v>
      </c>
      <c r="P2360" s="14">
        <f>F2360*$F$10</f>
        <v>99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48.62</v>
      </c>
      <c r="T2360" s="14">
        <f>(O2360/100)*(K2360*$J$10)</f>
        <v>0</v>
      </c>
      <c r="U2360" s="14">
        <f>(P2360/100)*(K2360*$K$10)+(P2360/100)*(L2360*$L$10)</f>
        <v>99.99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92.62</v>
      </c>
      <c r="Y2360" s="14">
        <f t="shared" si="728"/>
        <v>0</v>
      </c>
      <c r="Z2360" s="14">
        <f t="shared" si="729"/>
        <v>198.99</v>
      </c>
      <c r="AA2360" s="14">
        <f t="shared" si="730"/>
        <v>0</v>
      </c>
      <c r="AB2360" s="14">
        <f t="shared" si="750"/>
        <v>0</v>
      </c>
      <c r="AC2360" s="15">
        <f t="shared" si="749"/>
        <v>291.60000000000002</v>
      </c>
      <c r="AD2360" s="48">
        <f>(ROUND(AC2360-AC2353,1)/AC2353)</f>
        <v>0.20495867768595041</v>
      </c>
      <c r="AE2360" s="113"/>
      <c r="AF2360" s="60"/>
      <c r="AH2360" s="20"/>
    </row>
    <row r="2361" spans="1:34">
      <c r="A2361" s="99" t="s">
        <v>834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44</v>
      </c>
      <c r="O2361" s="14">
        <f>E2361*$E$11</f>
        <v>0</v>
      </c>
      <c r="P2361" s="14">
        <f>F2361*$F$11</f>
        <v>0</v>
      </c>
      <c r="Q2361" s="14">
        <f>G2361*$G$11</f>
        <v>99</v>
      </c>
      <c r="R2361" s="14">
        <f>H2361*$H$11</f>
        <v>0</v>
      </c>
      <c r="S2361" s="14">
        <f>(N2361/100)*(I2361*$I$11)+(N2361/100)*(J2361*$J$11)+(N2361/100)*(K2361*$L$11)</f>
        <v>26.4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122.76</v>
      </c>
      <c r="W2361" s="14">
        <f>(R2361/100)*(K2361*$K$11)+(R2361/100)*(L2361*$L$11)</f>
        <v>0</v>
      </c>
      <c r="X2361" s="14">
        <f t="shared" si="727"/>
        <v>70.400000000000006</v>
      </c>
      <c r="Y2361" s="14">
        <f t="shared" si="728"/>
        <v>0</v>
      </c>
      <c r="Z2361" s="14">
        <f t="shared" si="729"/>
        <v>0</v>
      </c>
      <c r="AA2361" s="14">
        <f t="shared" si="730"/>
        <v>221.76</v>
      </c>
      <c r="AB2361" s="14">
        <f t="shared" si="750"/>
        <v>0</v>
      </c>
      <c r="AC2361" s="15">
        <f t="shared" si="749"/>
        <v>292.2</v>
      </c>
      <c r="AD2361" s="48">
        <f>(ROUND(AC2361-AC2353,1)/AC2353)</f>
        <v>0.20743801652892563</v>
      </c>
      <c r="AE2361" s="113"/>
      <c r="AF2361" s="60"/>
      <c r="AH2361" s="20"/>
    </row>
    <row r="2362" spans="1:34">
      <c r="A2362" s="99" t="s">
        <v>835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44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99</v>
      </c>
      <c r="S2362" s="14">
        <f>(N2362/100)*(I2362*$I$12)+(N2362/100)*(J2362*$J$12)+(N2362/100)*(K2362*$L$12)</f>
        <v>48.62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99.99</v>
      </c>
      <c r="X2362" s="14">
        <f t="shared" si="727"/>
        <v>92.62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198.99</v>
      </c>
      <c r="AC2362" s="15">
        <f t="shared" si="749"/>
        <v>291.60000000000002</v>
      </c>
      <c r="AD2362" s="48">
        <f>(ROUND(AC2362-AC2353,1)/AC2353)</f>
        <v>0.20495867768595041</v>
      </c>
      <c r="AE2362" s="113"/>
      <c r="AF2362" s="60"/>
      <c r="AH2362" s="20"/>
    </row>
    <row r="2363" spans="1:34">
      <c r="A2363" s="99" t="s">
        <v>836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99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178.2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277.2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277.2</v>
      </c>
      <c r="AD2363" s="48">
        <f>(ROUND(AC2363-AC2353,1)/AC2353)</f>
        <v>0.14545454545454548</v>
      </c>
      <c r="AE2363" s="113"/>
      <c r="AF2363" s="60"/>
      <c r="AH2363" s="20"/>
    </row>
    <row r="2364" spans="1:34">
      <c r="A2364" s="99" t="s">
        <v>837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126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158.76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284.76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284.8</v>
      </c>
      <c r="AD2364" s="48">
        <f>(ROUND(AC2364-AC2353,1)/AC2353)</f>
        <v>0.17685950413223139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126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158.76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284.76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284.8</v>
      </c>
      <c r="AD2365" s="48">
        <f>(ROUND(AC2365-AC2353,1)/AC2353)</f>
        <v>0.17685950413223139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99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207.89999999999998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306.89999999999998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306.89999999999998</v>
      </c>
      <c r="AD2366" s="48">
        <f>(ROUND(AC2366-AC2353,1)/AC2353)</f>
        <v>0.26818181818181819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99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202.95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301.95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302</v>
      </c>
      <c r="AD2367" s="48">
        <f>(ROUND(AC2367-AC2353,1)/AC2353)</f>
        <v>0.24793388429752067</v>
      </c>
      <c r="AE2367" s="113"/>
      <c r="AF2367" s="60"/>
      <c r="AH2367" s="20"/>
    </row>
    <row r="2368" spans="1:34">
      <c r="A2368" s="106" t="s">
        <v>0</v>
      </c>
      <c r="B2368" s="90" t="s">
        <v>876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132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118.80000000000001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250.8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250.8</v>
      </c>
      <c r="AD2368" s="58"/>
      <c r="AE2368" s="113"/>
      <c r="AF2368" s="60"/>
      <c r="AH2368" s="20"/>
    </row>
    <row r="2369" spans="1:34">
      <c r="A2369" s="99" t="s">
        <v>803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108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155.52000000000001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263.52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263.5</v>
      </c>
      <c r="AD2369" s="48">
        <f>(ROUND(AC2369-AC2368,1)/AC2368)</f>
        <v>5.0637958532695371E-2</v>
      </c>
      <c r="AE2369" s="113"/>
      <c r="AF2369" s="60"/>
      <c r="AH2369" s="20"/>
    </row>
    <row r="2370" spans="1:34">
      <c r="A2370" s="99" t="s">
        <v>804</v>
      </c>
      <c r="B2370" s="91">
        <v>36</v>
      </c>
      <c r="C2370" s="21" t="s">
        <v>838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120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108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228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228</v>
      </c>
      <c r="AD2370" s="48">
        <f>(ROUND(AC2370-AC2368,1)/AC2368)</f>
        <v>-9.0909090909090912E-2</v>
      </c>
      <c r="AE2370" s="113" t="s">
        <v>802</v>
      </c>
      <c r="AF2370" s="60"/>
      <c r="AH2370" s="20"/>
    </row>
    <row r="2371" spans="1:34">
      <c r="A2371" s="99" t="s">
        <v>805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120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108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228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228</v>
      </c>
      <c r="AD2371" s="48">
        <f>(ROUND(AC2371-AC2368,1)/AC2368)</f>
        <v>-9.0909090909090912E-2</v>
      </c>
      <c r="AE2371" s="113"/>
      <c r="AF2371" s="60"/>
      <c r="AH2371" s="20"/>
    </row>
    <row r="2372" spans="1:34">
      <c r="A2372" s="99" t="s">
        <v>806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120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108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228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228</v>
      </c>
      <c r="AD2372" s="48">
        <f>(ROUND(AC2372-AC2368,1)/AC2368)</f>
        <v>-9.0909090909090912E-2</v>
      </c>
      <c r="AE2372" s="113"/>
      <c r="AF2372" s="60"/>
      <c r="AH2372" s="20"/>
    </row>
    <row r="2373" spans="1:34">
      <c r="A2373" s="99" t="s">
        <v>656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120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108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228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228</v>
      </c>
      <c r="AD2373" s="48">
        <f>(ROUND(AC2373-AC2368,1)/AC2368)</f>
        <v>-9.0909090909090912E-2</v>
      </c>
      <c r="AE2373" s="113"/>
      <c r="AF2373" s="60"/>
      <c r="AH2373" s="20"/>
    </row>
    <row r="2374" spans="1:34">
      <c r="A2374" s="99" t="s">
        <v>597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48</v>
      </c>
      <c r="O2374" s="14">
        <f>E2374*$E$9</f>
        <v>108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43.199999999999996</v>
      </c>
      <c r="T2374" s="14">
        <f>(O2374/100)*(K2374*$K$9)</f>
        <v>103.68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91.199999999999989</v>
      </c>
      <c r="Y2374" s="14">
        <f t="shared" si="752"/>
        <v>211.68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302.89999999999998</v>
      </c>
      <c r="AD2374" s="48">
        <f>(ROUND(AC2374-AC2368,1)/AC2368)</f>
        <v>0.20773524720893141</v>
      </c>
      <c r="AE2374" s="113"/>
      <c r="AF2374" s="60"/>
      <c r="AH2374" s="20"/>
    </row>
    <row r="2375" spans="1:34">
      <c r="A2375" s="99" t="s">
        <v>833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48</v>
      </c>
      <c r="O2375" s="14">
        <f>E2375*$E$10</f>
        <v>0</v>
      </c>
      <c r="P2375" s="14">
        <f>F2375*$F$10</f>
        <v>108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43.199999999999996</v>
      </c>
      <c r="T2375" s="14">
        <f>(O2375/100)*(K2375*$J$10)</f>
        <v>0</v>
      </c>
      <c r="U2375" s="14">
        <f>(P2375/100)*(K2375*$K$10)+(P2375/100)*(L2375*$L$10)</f>
        <v>103.68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91.199999999999989</v>
      </c>
      <c r="Y2375" s="14">
        <f t="shared" si="752"/>
        <v>0</v>
      </c>
      <c r="Z2375" s="14">
        <f t="shared" si="753"/>
        <v>211.68</v>
      </c>
      <c r="AA2375" s="14">
        <f t="shared" si="754"/>
        <v>0</v>
      </c>
      <c r="AB2375" s="14">
        <f t="shared" si="756"/>
        <v>0</v>
      </c>
      <c r="AC2375" s="15">
        <f t="shared" si="755"/>
        <v>302.89999999999998</v>
      </c>
      <c r="AD2375" s="48">
        <f>(ROUND(AC2375-AC2368,1)/AC2368)</f>
        <v>0.20773524720893141</v>
      </c>
      <c r="AE2375" s="113"/>
      <c r="AF2375" s="60"/>
      <c r="AH2375" s="20"/>
    </row>
    <row r="2376" spans="1:34">
      <c r="A2376" s="99" t="s">
        <v>834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48</v>
      </c>
      <c r="O2376" s="14">
        <f>E2376*$E$11</f>
        <v>0</v>
      </c>
      <c r="P2376" s="14">
        <f>F2376*$F$11</f>
        <v>0</v>
      </c>
      <c r="Q2376" s="14">
        <f>G2376*$G$11</f>
        <v>108</v>
      </c>
      <c r="R2376" s="14">
        <f>H2376*$H$11</f>
        <v>0</v>
      </c>
      <c r="S2376" s="14">
        <f>(N2376/100)*(I2376*$I$11)+(N2376/100)*(J2376*$J$11)</f>
        <v>43.199999999999996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103.68</v>
      </c>
      <c r="W2376" s="14">
        <f>(R2376/100)*(K2376*$K$11)+(R2376/100)*(L2376*$L$11)</f>
        <v>0</v>
      </c>
      <c r="X2376" s="14">
        <f t="shared" si="751"/>
        <v>91.199999999999989</v>
      </c>
      <c r="Y2376" s="14">
        <f t="shared" si="752"/>
        <v>0</v>
      </c>
      <c r="Z2376" s="14">
        <f t="shared" si="753"/>
        <v>0</v>
      </c>
      <c r="AA2376" s="14">
        <f t="shared" si="754"/>
        <v>211.68</v>
      </c>
      <c r="AB2376" s="14">
        <f t="shared" si="756"/>
        <v>0</v>
      </c>
      <c r="AC2376" s="15">
        <f t="shared" si="755"/>
        <v>302.89999999999998</v>
      </c>
      <c r="AD2376" s="48">
        <f>(ROUND(AC2376-AC2368,1)/AC2368)</f>
        <v>0.20773524720893141</v>
      </c>
      <c r="AE2376" s="113"/>
      <c r="AF2376" s="60"/>
      <c r="AH2376" s="20"/>
    </row>
    <row r="2377" spans="1:34">
      <c r="A2377" s="99" t="s">
        <v>835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48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108</v>
      </c>
      <c r="S2377" s="14">
        <f>(N2377/100)*(I2377*$I$12)+(N2377/100)*(J2377*$J$12)</f>
        <v>43.199999999999996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103.68</v>
      </c>
      <c r="X2377" s="14">
        <f t="shared" si="751"/>
        <v>91.199999999999989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211.68</v>
      </c>
      <c r="AC2377" s="15">
        <f t="shared" si="755"/>
        <v>302.89999999999998</v>
      </c>
      <c r="AD2377" s="48">
        <f>(ROUND(AC2377-AC2368,1)/AC2368)</f>
        <v>0.20773524720893141</v>
      </c>
      <c r="AE2377" s="113"/>
      <c r="AF2377" s="60"/>
      <c r="AH2377" s="20"/>
    </row>
    <row r="2378" spans="1:34">
      <c r="A2378" s="99" t="s">
        <v>836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108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183.60000000000002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291.60000000000002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291.60000000000002</v>
      </c>
      <c r="AD2378" s="48">
        <f>(ROUND(AC2378-AC2368,1)/AC2368)</f>
        <v>0.16267942583732056</v>
      </c>
      <c r="AE2378" s="113"/>
      <c r="AF2378" s="60"/>
      <c r="AH2378" s="20"/>
    </row>
    <row r="2379" spans="1:34">
      <c r="A2379" s="99" t="s">
        <v>837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108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183.60000000000002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291.60000000000002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291.60000000000002</v>
      </c>
      <c r="AD2379" s="48">
        <f>(ROUND(AC2379-AC2368,1)/AC2368)</f>
        <v>0.16267942583732056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108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183.60000000000002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291.60000000000002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291.60000000000002</v>
      </c>
      <c r="AD2380" s="48">
        <f>(ROUND(AC2380-AC2368,1)/AC2368)</f>
        <v>0.16267942583732056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108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172.8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280.8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280.8</v>
      </c>
      <c r="AD2381" s="48">
        <f>(ROUND(AC2381-AC2368,1)/AC2368)</f>
        <v>0.11961722488038277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108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170.64000000000001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278.64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278.60000000000002</v>
      </c>
      <c r="AD2382" s="48">
        <f>(ROUND(AC2382-AC2368,1)/AC2368)</f>
        <v>0.11084529505582137</v>
      </c>
      <c r="AE2382" s="113"/>
      <c r="AF2382" s="60"/>
      <c r="AH2382" s="20"/>
    </row>
    <row r="2383" spans="1:34">
      <c r="A2383" s="106" t="s">
        <v>0</v>
      </c>
      <c r="B2383" s="92" t="s">
        <v>904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129.80000000000001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129.80000000000001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259.60000000000002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259.60000000000002</v>
      </c>
      <c r="AD2383" s="58"/>
      <c r="AE2383" s="113"/>
      <c r="AF2383" s="60"/>
      <c r="AH2383" s="20"/>
    </row>
    <row r="2384" spans="1:34">
      <c r="A2384" s="99" t="s">
        <v>803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106.2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165.67200000000003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271.87200000000001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271.89999999999998</v>
      </c>
      <c r="AD2384" s="48">
        <f>(ROUND(AC2384-AC2383,1)/AC2383)</f>
        <v>4.7380585516178735E-2</v>
      </c>
      <c r="AE2384" s="113"/>
      <c r="AF2384" s="60"/>
      <c r="AH2384" s="20"/>
    </row>
    <row r="2385" spans="1:34">
      <c r="A2385" s="99" t="s">
        <v>804</v>
      </c>
      <c r="B2385" s="93">
        <v>40</v>
      </c>
      <c r="C2385" s="21" t="s">
        <v>838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118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117.99999999999999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236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236</v>
      </c>
      <c r="AD2385" s="48">
        <f>(ROUND(AC2385-AC2383,1)/AC2383)</f>
        <v>-9.0909090909090912E-2</v>
      </c>
      <c r="AE2385" s="113" t="s">
        <v>802</v>
      </c>
      <c r="AF2385" s="60"/>
      <c r="AH2385" s="20"/>
    </row>
    <row r="2386" spans="1:34">
      <c r="A2386" s="99" t="s">
        <v>805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118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117.99999999999999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236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236</v>
      </c>
      <c r="AD2386" s="48">
        <f>(ROUND(AC2386-AC2383,1)/AC2383)</f>
        <v>-9.0909090909090912E-2</v>
      </c>
      <c r="AE2386" s="113"/>
      <c r="AF2386" s="60"/>
      <c r="AH2386" s="20"/>
    </row>
    <row r="2387" spans="1:34">
      <c r="A2387" s="99" t="s">
        <v>806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118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117.99999999999999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236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236</v>
      </c>
      <c r="AD2387" s="48">
        <f>(ROUND(AC2387-AC2383,1)/AC2383)</f>
        <v>-9.0909090909090912E-2</v>
      </c>
      <c r="AE2387" s="113"/>
      <c r="AF2387" s="60"/>
      <c r="AH2387" s="20"/>
    </row>
    <row r="2388" spans="1:34">
      <c r="A2388" s="99" t="s">
        <v>656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118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117.99999999999999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236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236</v>
      </c>
      <c r="AD2388" s="48">
        <f>(ROUND(AC2388-AC2383,1)/AC2383)</f>
        <v>-9.0909090909090912E-2</v>
      </c>
      <c r="AE2388" s="113"/>
      <c r="AF2388" s="60"/>
      <c r="AH2388" s="20"/>
    </row>
    <row r="2389" spans="1:34">
      <c r="A2389" s="99" t="s">
        <v>597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47.2</v>
      </c>
      <c r="O2389" s="14">
        <f>E2389*$E$9</f>
        <v>106.2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47.2</v>
      </c>
      <c r="T2389" s="14">
        <f>(O2389/100)*(K2389*$K$9)</f>
        <v>114.69600000000001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94.4</v>
      </c>
      <c r="Y2389" s="14">
        <f t="shared" si="752"/>
        <v>220.89600000000002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315.3</v>
      </c>
      <c r="AD2389" s="48">
        <f>(ROUND(AC2389-AC2383,1)/AC2383)</f>
        <v>0.21456086286594761</v>
      </c>
      <c r="AE2389" s="113"/>
      <c r="AF2389" s="60"/>
      <c r="AH2389" s="20"/>
    </row>
    <row r="2390" spans="1:34">
      <c r="A2390" s="99" t="s">
        <v>833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47.2</v>
      </c>
      <c r="O2390" s="14">
        <f>E2390*$E$10</f>
        <v>0</v>
      </c>
      <c r="P2390" s="14">
        <f>F2390*$F$10</f>
        <v>106.2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47.2</v>
      </c>
      <c r="T2390" s="14">
        <f>(O2390/100)*(K2390*$J$10)</f>
        <v>0</v>
      </c>
      <c r="U2390" s="14">
        <f>(P2390/100)*(K2390*$K$10)+(P2390/100)*(L2390*$L$10)</f>
        <v>114.69600000000001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94.4</v>
      </c>
      <c r="Y2390" s="14">
        <f t="shared" si="752"/>
        <v>0</v>
      </c>
      <c r="Z2390" s="14">
        <f t="shared" si="753"/>
        <v>220.89600000000002</v>
      </c>
      <c r="AA2390" s="14">
        <f t="shared" si="754"/>
        <v>0</v>
      </c>
      <c r="AB2390" s="14">
        <f t="shared" si="758"/>
        <v>0</v>
      </c>
      <c r="AC2390" s="15">
        <f t="shared" si="757"/>
        <v>315.3</v>
      </c>
      <c r="AD2390" s="48">
        <f>(ROUND(AC2390-AC2383,1)/AC2383)</f>
        <v>0.21456086286594761</v>
      </c>
      <c r="AE2390" s="113"/>
      <c r="AF2390" s="60"/>
      <c r="AH2390" s="20"/>
    </row>
    <row r="2391" spans="1:34">
      <c r="A2391" s="99" t="s">
        <v>834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47.2</v>
      </c>
      <c r="O2391" s="14">
        <f>E2391*$E$11</f>
        <v>0</v>
      </c>
      <c r="P2391" s="14">
        <f>F2391*$F$11</f>
        <v>0</v>
      </c>
      <c r="Q2391" s="14">
        <f>G2391*$G$11</f>
        <v>106.2</v>
      </c>
      <c r="R2391" s="14">
        <f>H2391*$H$11</f>
        <v>0</v>
      </c>
      <c r="S2391" s="14">
        <f>(N2391/100)*(I2391*$I$11)+(N2391/100)*(J2391*$J$11)</f>
        <v>47.2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114.69600000000001</v>
      </c>
      <c r="W2391" s="14">
        <f>(R2391/100)*(K2391*$K$11)+(R2391/100)*(L2391*$L$11)</f>
        <v>0</v>
      </c>
      <c r="X2391" s="14">
        <f t="shared" si="751"/>
        <v>94.4</v>
      </c>
      <c r="Y2391" s="14">
        <f t="shared" si="752"/>
        <v>0</v>
      </c>
      <c r="Z2391" s="14">
        <f t="shared" si="753"/>
        <v>0</v>
      </c>
      <c r="AA2391" s="14">
        <f t="shared" si="754"/>
        <v>220.89600000000002</v>
      </c>
      <c r="AB2391" s="14">
        <f t="shared" si="758"/>
        <v>0</v>
      </c>
      <c r="AC2391" s="15">
        <f t="shared" si="757"/>
        <v>315.3</v>
      </c>
      <c r="AD2391" s="48">
        <f>(ROUND(AC2391-AC2383,1)/AC2383)</f>
        <v>0.21456086286594761</v>
      </c>
      <c r="AE2391" s="113"/>
      <c r="AF2391" s="60"/>
      <c r="AH2391" s="20"/>
    </row>
    <row r="2392" spans="1:34">
      <c r="A2392" s="99" t="s">
        <v>835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47.2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106.2</v>
      </c>
      <c r="S2392" s="14">
        <f>(N2392/100)*(I2392*$I$12)+(N2392/100)*(J2392*$J$12)</f>
        <v>47.2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114.69600000000001</v>
      </c>
      <c r="X2392" s="14">
        <f t="shared" si="751"/>
        <v>94.4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220.89600000000002</v>
      </c>
      <c r="AC2392" s="15">
        <f t="shared" si="757"/>
        <v>315.3</v>
      </c>
      <c r="AD2392" s="48">
        <f>(ROUND(AC2392-AC2383,1)/AC2383)</f>
        <v>0.21456086286594761</v>
      </c>
      <c r="AE2392" s="113"/>
      <c r="AF2392" s="60"/>
      <c r="AH2392" s="20"/>
    </row>
    <row r="2393" spans="1:34">
      <c r="A2393" s="99" t="s">
        <v>836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106.2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196.47000000000003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302.67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302.7</v>
      </c>
      <c r="AD2393" s="48">
        <f>(ROUND(AC2393-AC2383,1)/AC2383)</f>
        <v>0.1660246533127889</v>
      </c>
      <c r="AE2393" s="113"/>
      <c r="AF2393" s="60"/>
      <c r="AH2393" s="20"/>
    </row>
    <row r="2394" spans="1:34">
      <c r="A2394" s="99" t="s">
        <v>837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106.2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196.47000000000003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302.67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302.7</v>
      </c>
      <c r="AD2394" s="48">
        <f>(ROUND(AC2394-AC2383,1)/AC2383)</f>
        <v>0.1660246533127889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106.2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196.47000000000003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302.67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302.7</v>
      </c>
      <c r="AD2395" s="48">
        <f>(ROUND(AC2395-AC2383,1)/AC2383)</f>
        <v>0.1660246533127889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106.2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185.85000000000002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292.05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292.10000000000002</v>
      </c>
      <c r="AD2396" s="48">
        <f>(ROUND(AC2396-AC2383,1)/AC2383)</f>
        <v>0.1251926040061633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106.2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184.78800000000001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290.988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291</v>
      </c>
      <c r="AD2397" s="48">
        <f>(ROUND(AC2397-AC2383,1)/AC2383)</f>
        <v>0.1209553158705701</v>
      </c>
      <c r="AE2397" s="113"/>
      <c r="AF2397" s="60"/>
      <c r="AH2397" s="20"/>
    </row>
    <row r="2398" spans="1:34">
      <c r="A2398" s="107"/>
      <c r="B2398" s="155" t="s">
        <v>799</v>
      </c>
      <c r="C2398" s="155"/>
      <c r="D2398" s="155"/>
      <c r="E2398" s="155"/>
      <c r="F2398" s="155"/>
      <c r="G2398" s="155"/>
      <c r="H2398" s="155"/>
      <c r="I2398" s="155"/>
      <c r="J2398" s="155"/>
      <c r="K2398" s="155"/>
      <c r="L2398" s="155"/>
      <c r="M2398" s="155"/>
      <c r="N2398" s="155"/>
      <c r="O2398" s="155"/>
      <c r="P2398" s="155"/>
      <c r="Q2398" s="155"/>
      <c r="R2398" s="155"/>
      <c r="S2398" s="155"/>
      <c r="T2398" s="155"/>
      <c r="U2398" s="155"/>
      <c r="V2398" s="155"/>
      <c r="W2398" s="155"/>
      <c r="X2398" s="155"/>
      <c r="Y2398" s="155"/>
      <c r="Z2398" s="155"/>
      <c r="AA2398" s="155"/>
      <c r="AB2398" s="155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118.80000000000001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106.92000000000002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225.72000000000003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225.7</v>
      </c>
      <c r="AD2399" s="48">
        <v>0</v>
      </c>
      <c r="AE2399" s="113"/>
      <c r="AF2399" s="60"/>
      <c r="AH2399" s="20"/>
    </row>
    <row r="2400" spans="1:34">
      <c r="A2400" s="99" t="s">
        <v>803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97.2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142.30079999999998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239.50079999999997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239.5</v>
      </c>
      <c r="AD2400" s="48">
        <f>(ROUND(AC2400-AC2399,1)/AC2399)</f>
        <v>6.11431103234382E-2</v>
      </c>
      <c r="AE2400" s="113"/>
      <c r="AF2400" s="60"/>
      <c r="AH2400" s="20"/>
    </row>
    <row r="2401" spans="1:34">
      <c r="A2401" s="99" t="s">
        <v>804</v>
      </c>
      <c r="B2401" s="87">
        <v>16</v>
      </c>
      <c r="C2401" s="21" t="s">
        <v>838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108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97.200000000000017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205.20000000000002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205.2</v>
      </c>
      <c r="AD2401" s="48">
        <f>(ROUND(AC2401-AC2399,1)/AC2399)</f>
        <v>-9.082853345148427E-2</v>
      </c>
      <c r="AE2401" s="113" t="s">
        <v>802</v>
      </c>
      <c r="AF2401" s="60"/>
      <c r="AH2401" s="20"/>
    </row>
    <row r="2402" spans="1:34">
      <c r="A2402" s="99" t="s">
        <v>805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108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97.200000000000017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205.20000000000002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205.2</v>
      </c>
      <c r="AD2402" s="48">
        <f>(ROUND(AC2402-AC2399,1)/AC2399)</f>
        <v>-9.082853345148427E-2</v>
      </c>
      <c r="AE2402" s="113"/>
      <c r="AF2402" s="60"/>
      <c r="AH2402" s="20"/>
    </row>
    <row r="2403" spans="1:34">
      <c r="A2403" s="99" t="s">
        <v>806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108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97.200000000000017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205.20000000000002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205.2</v>
      </c>
      <c r="AD2403" s="48">
        <f>(ROUND(AC2403-AC2399,1)/AC2399)</f>
        <v>-9.082853345148427E-2</v>
      </c>
      <c r="AE2403" s="113"/>
      <c r="AF2403" s="60"/>
      <c r="AH2403" s="20"/>
    </row>
    <row r="2404" spans="1:34">
      <c r="A2404" s="99" t="s">
        <v>656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108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97.200000000000017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205.20000000000002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205.2</v>
      </c>
      <c r="AD2404" s="48">
        <f>(ROUND(AC2404-AC2399,1)/AC2399)</f>
        <v>-9.082853345148427E-2</v>
      </c>
      <c r="AE2404" s="113"/>
      <c r="AF2404" s="60"/>
      <c r="AH2404" s="20"/>
    </row>
    <row r="2405" spans="1:34">
      <c r="A2405" s="99" t="s">
        <v>597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43.2</v>
      </c>
      <c r="O2405" s="14">
        <f>E2405*$E$9</f>
        <v>97.2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38.880000000000003</v>
      </c>
      <c r="T2405" s="14">
        <f>(O2405/100)*(K2405*$K$9)</f>
        <v>92.34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82.080000000000013</v>
      </c>
      <c r="Y2405" s="14">
        <f t="shared" si="760"/>
        <v>189.54000000000002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271.60000000000002</v>
      </c>
      <c r="AD2405" s="48">
        <f>(ROUND(AC2405-AC2399,1)/AC2399)</f>
        <v>0.20336730172795747</v>
      </c>
      <c r="AE2405" s="113"/>
      <c r="AF2405" s="60"/>
      <c r="AH2405" s="20"/>
    </row>
    <row r="2406" spans="1:34">
      <c r="A2406" s="99" t="s">
        <v>833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43.2</v>
      </c>
      <c r="O2406" s="14">
        <f>E2406*$E$10</f>
        <v>0</v>
      </c>
      <c r="P2406" s="14">
        <f>F2406*$F$10</f>
        <v>97.2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38.880000000000003</v>
      </c>
      <c r="T2406" s="14">
        <f>(O2406/100)*(K2406*$J$10)</f>
        <v>0</v>
      </c>
      <c r="U2406" s="14">
        <f>(P2406/100)*(K2406*$K$10)+(P2406/100)*(L2406*$L$10)</f>
        <v>92.34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82.080000000000013</v>
      </c>
      <c r="Y2406" s="14">
        <f t="shared" si="760"/>
        <v>0</v>
      </c>
      <c r="Z2406" s="14">
        <f t="shared" si="761"/>
        <v>189.54000000000002</v>
      </c>
      <c r="AA2406" s="14">
        <f t="shared" si="762"/>
        <v>0</v>
      </c>
      <c r="AB2406" s="14">
        <f t="shared" si="764"/>
        <v>0</v>
      </c>
      <c r="AC2406" s="15">
        <f t="shared" si="763"/>
        <v>271.60000000000002</v>
      </c>
      <c r="AD2406" s="48">
        <f>(ROUND(AC2406-AC2399,1)/AC2399)</f>
        <v>0.20336730172795747</v>
      </c>
      <c r="AE2406" s="113"/>
      <c r="AF2406" s="60"/>
      <c r="AH2406" s="20"/>
    </row>
    <row r="2407" spans="1:34">
      <c r="A2407" s="99" t="s">
        <v>834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43.2</v>
      </c>
      <c r="O2407" s="14">
        <f>E2407*$E$11</f>
        <v>0</v>
      </c>
      <c r="P2407" s="14">
        <f>F2407*$F$11</f>
        <v>0</v>
      </c>
      <c r="Q2407" s="14">
        <f>G2407*$G$11</f>
        <v>97.2</v>
      </c>
      <c r="R2407" s="14">
        <f>H2407*$H$11</f>
        <v>0</v>
      </c>
      <c r="S2407" s="14">
        <f>(N2407/100)*(I2407*$I$11)+(N2407/100)*(J2407*$J$11)</f>
        <v>38.880000000000003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92.34</v>
      </c>
      <c r="W2407" s="14">
        <f>(R2407/100)*(K2407*$K$11)+(R2407/100)*(L2407*$L$11)</f>
        <v>0</v>
      </c>
      <c r="X2407" s="14">
        <f t="shared" si="759"/>
        <v>82.080000000000013</v>
      </c>
      <c r="Y2407" s="14">
        <f t="shared" si="760"/>
        <v>0</v>
      </c>
      <c r="Z2407" s="14">
        <f t="shared" si="761"/>
        <v>0</v>
      </c>
      <c r="AA2407" s="14">
        <f t="shared" si="762"/>
        <v>189.54000000000002</v>
      </c>
      <c r="AB2407" s="14">
        <f t="shared" si="764"/>
        <v>0</v>
      </c>
      <c r="AC2407" s="15">
        <f t="shared" si="763"/>
        <v>271.60000000000002</v>
      </c>
      <c r="AD2407" s="48">
        <f>(ROUND(AC2407-AC2399,1)/AC2399)</f>
        <v>0.20336730172795747</v>
      </c>
      <c r="AE2407" s="113"/>
      <c r="AF2407" s="60"/>
      <c r="AH2407" s="20"/>
    </row>
    <row r="2408" spans="1:34">
      <c r="A2408" s="99" t="s">
        <v>835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43.2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97.2</v>
      </c>
      <c r="S2408" s="14">
        <f>(N2408/100)*(I2408*$I$12)+(N2408/100)*(J2408*$J$12)</f>
        <v>38.880000000000003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92.34</v>
      </c>
      <c r="X2408" s="14">
        <f t="shared" si="759"/>
        <v>82.080000000000013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189.54000000000002</v>
      </c>
      <c r="AC2408" s="15">
        <f t="shared" si="763"/>
        <v>271.60000000000002</v>
      </c>
      <c r="AD2408" s="48">
        <f>(ROUND(AC2408-AC2399,1)/AC2399)</f>
        <v>0.20336730172795747</v>
      </c>
      <c r="AE2408" s="113"/>
      <c r="AF2408" s="60"/>
      <c r="AH2408" s="20"/>
    </row>
    <row r="2409" spans="1:34">
      <c r="A2409" s="99" t="s">
        <v>836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97.2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160.38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257.58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257.60000000000002</v>
      </c>
      <c r="AD2409" s="48">
        <f>(ROUND(AC2409-AC2399,1)/AC2399)</f>
        <v>0.14133805937084626</v>
      </c>
      <c r="AE2409" s="113"/>
      <c r="AF2409" s="60"/>
      <c r="AH2409" s="20"/>
    </row>
    <row r="2410" spans="1:34">
      <c r="A2410" s="99" t="s">
        <v>837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97.2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160.38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257.58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257.60000000000002</v>
      </c>
      <c r="AD2410" s="48">
        <f>(ROUND(AC2410-AC2399,1)/AC2399)</f>
        <v>0.14133805937084626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97.2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160.38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257.58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257.60000000000002</v>
      </c>
      <c r="AD2411" s="48">
        <f>(ROUND(AC2411-AC2399,1)/AC2399)</f>
        <v>0.14133805937084626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97.2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157.464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254.66399999999999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254.7</v>
      </c>
      <c r="AD2412" s="48">
        <f>(ROUND(AC2412-AC2399,1)/AC2399)</f>
        <v>0.1284891448825875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97.2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150.17400000000001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247.37400000000002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247.4</v>
      </c>
      <c r="AD2413" s="48">
        <f>(ROUND(AC2413-AC2399,1)/AC2399)</f>
        <v>9.6145325653522379E-2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137.5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110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247.5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247.5</v>
      </c>
      <c r="AD2414" s="58"/>
      <c r="AE2414" s="113"/>
      <c r="AF2414" s="60"/>
      <c r="AH2414" s="20"/>
    </row>
    <row r="2415" spans="1:34">
      <c r="A2415" s="99" t="s">
        <v>803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112.5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148.5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261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261</v>
      </c>
      <c r="AD2415" s="48">
        <f>(ROUND(AC2415-AC2414,1)/AC2414)</f>
        <v>5.4545454545454543E-2</v>
      </c>
      <c r="AE2415" s="113"/>
      <c r="AF2415" s="60"/>
      <c r="AH2415" s="20"/>
    </row>
    <row r="2416" spans="1:34">
      <c r="A2416" s="99" t="s">
        <v>804</v>
      </c>
      <c r="B2416" s="91">
        <v>25</v>
      </c>
      <c r="C2416" s="21" t="s">
        <v>838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125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100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225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225</v>
      </c>
      <c r="AD2416" s="48">
        <f>(ROUND(AC2416-AC2414,1)/AC2414)</f>
        <v>-9.0909090909090912E-2</v>
      </c>
      <c r="AE2416" s="113" t="s">
        <v>802</v>
      </c>
      <c r="AF2416" s="60"/>
      <c r="AH2416" s="20"/>
    </row>
    <row r="2417" spans="1:34">
      <c r="A2417" s="99" t="s">
        <v>805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125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100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225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225</v>
      </c>
      <c r="AD2417" s="48">
        <f>(ROUND(AC2417-AC2414,1)/AC2414)</f>
        <v>-9.0909090909090912E-2</v>
      </c>
      <c r="AE2417" s="113"/>
      <c r="AF2417" s="60"/>
      <c r="AH2417" s="20"/>
    </row>
    <row r="2418" spans="1:34">
      <c r="A2418" s="99" t="s">
        <v>806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125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100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225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225</v>
      </c>
      <c r="AD2418" s="48">
        <f>(ROUND(AC2418-AC2414,1)/AC2414)</f>
        <v>-9.0909090909090912E-2</v>
      </c>
      <c r="AE2418" s="113"/>
      <c r="AF2418" s="60"/>
      <c r="AH2418" s="20"/>
    </row>
    <row r="2419" spans="1:34">
      <c r="A2419" s="99" t="s">
        <v>656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125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100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225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225</v>
      </c>
      <c r="AD2419" s="48">
        <f>(ROUND(AC2419-AC2414,1)/AC2414)</f>
        <v>-9.0909090909090912E-2</v>
      </c>
      <c r="AE2419" s="113"/>
      <c r="AF2419" s="60"/>
    </row>
    <row r="2420" spans="1:34">
      <c r="A2420" s="99" t="s">
        <v>597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60</v>
      </c>
      <c r="O2420" s="14">
        <f>E2420*$E$9</f>
        <v>112.5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48</v>
      </c>
      <c r="T2420" s="14">
        <f>(O2420/100)*(K2420*$K$9)</f>
        <v>95.625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108</v>
      </c>
      <c r="Y2420" s="14">
        <f t="shared" si="766"/>
        <v>208.125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316.10000000000002</v>
      </c>
      <c r="AD2420" s="48">
        <f>(ROUND(AC2420-AC2414,1)/AC2414)</f>
        <v>0.27717171717171712</v>
      </c>
      <c r="AE2420" s="113"/>
      <c r="AF2420" s="60"/>
    </row>
    <row r="2421" spans="1:34">
      <c r="A2421" s="99" t="s">
        <v>833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60</v>
      </c>
      <c r="O2421" s="14">
        <f>E2421*$E$10</f>
        <v>0</v>
      </c>
      <c r="P2421" s="14">
        <f>F2421*$F$10</f>
        <v>112.5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48</v>
      </c>
      <c r="T2421" s="14">
        <f>(O2421/100)*(K2421*$J$10)</f>
        <v>0</v>
      </c>
      <c r="U2421" s="14">
        <f>(P2421/100)*(K2421*$K$10)+(P2421/100)*(L2421*$L$10)</f>
        <v>95.625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108</v>
      </c>
      <c r="Y2421" s="14">
        <f t="shared" si="766"/>
        <v>0</v>
      </c>
      <c r="Z2421" s="14">
        <f t="shared" si="767"/>
        <v>208.125</v>
      </c>
      <c r="AA2421" s="14">
        <f t="shared" si="768"/>
        <v>0</v>
      </c>
      <c r="AB2421" s="14">
        <f t="shared" si="770"/>
        <v>0</v>
      </c>
      <c r="AC2421" s="15">
        <f t="shared" si="769"/>
        <v>316.10000000000002</v>
      </c>
      <c r="AD2421" s="48">
        <f>(ROUND(AC2421-AC2414,1)/AC2414)</f>
        <v>0.27717171717171712</v>
      </c>
      <c r="AE2421" s="113"/>
      <c r="AF2421" s="60"/>
    </row>
    <row r="2422" spans="1:34">
      <c r="A2422" s="99" t="s">
        <v>834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60</v>
      </c>
      <c r="O2422" s="14">
        <f>E2422*$E$11</f>
        <v>0</v>
      </c>
      <c r="P2422" s="14">
        <f>F2422*$F$11</f>
        <v>0</v>
      </c>
      <c r="Q2422" s="14">
        <f>G2422*$G$11</f>
        <v>112.5</v>
      </c>
      <c r="R2422" s="14">
        <f>H2422*$H$11</f>
        <v>0</v>
      </c>
      <c r="S2422" s="14">
        <f>(N2422/100)*(I2422*$I$11)+(N2422/100)*(J2422*$J$11)</f>
        <v>48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95.625</v>
      </c>
      <c r="W2422" s="14">
        <f>(R2422/100)*(K2422*$K$11)+(R2422/100)*(L2422*$L$11)</f>
        <v>0</v>
      </c>
      <c r="X2422" s="14">
        <f t="shared" si="765"/>
        <v>108</v>
      </c>
      <c r="Y2422" s="14">
        <f t="shared" si="766"/>
        <v>0</v>
      </c>
      <c r="Z2422" s="14">
        <f t="shared" si="767"/>
        <v>0</v>
      </c>
      <c r="AA2422" s="14">
        <f t="shared" si="768"/>
        <v>208.125</v>
      </c>
      <c r="AB2422" s="14">
        <f t="shared" si="770"/>
        <v>0</v>
      </c>
      <c r="AC2422" s="15">
        <f t="shared" si="769"/>
        <v>316.10000000000002</v>
      </c>
      <c r="AD2422" s="48">
        <f>(ROUND(AC2422-AC2414,1)/AC2414)</f>
        <v>0.27717171717171712</v>
      </c>
      <c r="AE2422" s="113"/>
      <c r="AF2422" s="60"/>
    </row>
    <row r="2423" spans="1:34">
      <c r="A2423" s="99" t="s">
        <v>835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60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112.5</v>
      </c>
      <c r="S2423" s="14">
        <f>(N2423/100)*(I2423*$I$12)+(N2423/100)*(J2423*$J$12)</f>
        <v>48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95.625</v>
      </c>
      <c r="X2423" s="14">
        <f t="shared" si="765"/>
        <v>108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208.125</v>
      </c>
      <c r="AC2423" s="15">
        <f t="shared" si="769"/>
        <v>316.10000000000002</v>
      </c>
      <c r="AD2423" s="48">
        <f>(ROUND(AC2423-AC2414,1)/AC2414)</f>
        <v>0.27717171717171712</v>
      </c>
      <c r="AE2423" s="113"/>
      <c r="AF2423" s="60"/>
    </row>
    <row r="2424" spans="1:34">
      <c r="A2424" s="99" t="s">
        <v>836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112.5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168.75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281.25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281.3</v>
      </c>
      <c r="AD2424" s="48">
        <f>(ROUND(AC2424-AC2414,1)/AC2414)</f>
        <v>0.13656565656565656</v>
      </c>
      <c r="AE2424" s="113"/>
      <c r="AF2424" s="60"/>
    </row>
    <row r="2425" spans="1:34">
      <c r="A2425" s="99" t="s">
        <v>837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112.5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168.75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281.25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281.3</v>
      </c>
      <c r="AD2425" s="48">
        <f>(ROUND(AC2425-AC2414,1)/AC2414)</f>
        <v>0.13656565656565656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112.5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168.75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281.25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281.3</v>
      </c>
      <c r="AD2426" s="48">
        <f>(ROUND(AC2426-AC2414,1)/AC2414)</f>
        <v>0.13656565656565656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112.5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159.75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272.25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272.3</v>
      </c>
      <c r="AD2427" s="48">
        <f>(ROUND(AC2427-AC2414,1)/AC2414)</f>
        <v>0.10020202020202021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112.5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163.125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275.625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275.60000000000002</v>
      </c>
      <c r="AD2428" s="48">
        <f>(ROUND(AC2428-AC2414,1)/AC2414)</f>
        <v>0.11353535353535354</v>
      </c>
      <c r="AE2428" s="113"/>
      <c r="AF2428" s="60"/>
    </row>
    <row r="2429" spans="1:34">
      <c r="A2429" s="107"/>
      <c r="B2429" s="155" t="s">
        <v>109</v>
      </c>
      <c r="C2429" s="155"/>
      <c r="D2429" s="155"/>
      <c r="E2429" s="155"/>
      <c r="F2429" s="155"/>
      <c r="G2429" s="155"/>
      <c r="H2429" s="155"/>
      <c r="I2429" s="155"/>
      <c r="J2429" s="155"/>
      <c r="K2429" s="155"/>
      <c r="L2429" s="155"/>
      <c r="M2429" s="155"/>
      <c r="N2429" s="155"/>
      <c r="O2429" s="155"/>
      <c r="P2429" s="155"/>
      <c r="Q2429" s="155"/>
      <c r="R2429" s="155"/>
      <c r="S2429" s="155"/>
      <c r="T2429" s="155"/>
      <c r="U2429" s="155"/>
      <c r="V2429" s="155"/>
      <c r="W2429" s="155"/>
      <c r="X2429" s="155"/>
      <c r="Y2429" s="155"/>
      <c r="Z2429" s="155"/>
      <c r="AA2429" s="155"/>
      <c r="AB2429" s="155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123.20000000000002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98.560000000000016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221.76000000000005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221.8</v>
      </c>
      <c r="AD2430" s="48">
        <v>0</v>
      </c>
      <c r="AE2430" s="113"/>
      <c r="AF2430" s="60"/>
    </row>
    <row r="2431" spans="1:34">
      <c r="A2431" s="99" t="s">
        <v>803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100.8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133.05599999999998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233.85599999999999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233.9</v>
      </c>
      <c r="AD2431" s="48">
        <f>(ROUND(AC2431-AC2430,1)/AC2430)</f>
        <v>5.4553651938683494E-2</v>
      </c>
      <c r="AE2431" s="113" t="s">
        <v>802</v>
      </c>
      <c r="AF2431" s="60"/>
    </row>
    <row r="2432" spans="1:34">
      <c r="A2432" s="99" t="s">
        <v>804</v>
      </c>
      <c r="B2432" s="87">
        <v>0</v>
      </c>
      <c r="C2432" s="21" t="s">
        <v>838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112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89.600000000000009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201.60000000000002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201.6</v>
      </c>
      <c r="AD2432" s="48">
        <f>(ROUND(AC2432-AC2430,1)/AC2430)</f>
        <v>-9.107303877366997E-2</v>
      </c>
      <c r="AE2432" s="113"/>
      <c r="AF2432" s="60"/>
    </row>
    <row r="2433" spans="1:32">
      <c r="A2433" s="99" t="s">
        <v>805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112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89.600000000000009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201.60000000000002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201.6</v>
      </c>
      <c r="AD2433" s="48">
        <f>(ROUND(AC2433-AC2430,1)/AC2430)</f>
        <v>-9.107303877366997E-2</v>
      </c>
      <c r="AE2433" s="113"/>
      <c r="AF2433" s="60"/>
    </row>
    <row r="2434" spans="1:32">
      <c r="A2434" s="99" t="s">
        <v>806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112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89.600000000000009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201.60000000000002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201.6</v>
      </c>
      <c r="AD2434" s="48">
        <f>(ROUND(AC2434-AC2430,1)/AC2430)</f>
        <v>-9.107303877366997E-2</v>
      </c>
      <c r="AE2434" s="113"/>
      <c r="AF2434" s="60"/>
    </row>
    <row r="2435" spans="1:32">
      <c r="A2435" s="99" t="s">
        <v>656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112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89.600000000000009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201.60000000000002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201.6</v>
      </c>
      <c r="AD2435" s="48">
        <f>(ROUND(AC2435-AC2430,1)/AC2430)</f>
        <v>-9.107303877366997E-2</v>
      </c>
      <c r="AE2435" s="113"/>
      <c r="AF2435" s="60"/>
    </row>
    <row r="2436" spans="1:32">
      <c r="A2436" s="99" t="s">
        <v>597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44.800000000000004</v>
      </c>
      <c r="O2436" s="14">
        <f>E2436*$E$9</f>
        <v>100.8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35.840000000000003</v>
      </c>
      <c r="T2436" s="14">
        <f>(O2436/100)*(K2436*$K$9)</f>
        <v>85.68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80.640000000000015</v>
      </c>
      <c r="Y2436" s="14">
        <f t="shared" si="772"/>
        <v>186.48000000000002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267.10000000000002</v>
      </c>
      <c r="AD2436" s="48">
        <f>(ROUND(AC2436-AC2430,1)/AC2430)</f>
        <v>0.20423805229936878</v>
      </c>
      <c r="AE2436" s="113"/>
      <c r="AF2436" s="60"/>
    </row>
    <row r="2437" spans="1:32">
      <c r="A2437" s="99" t="s">
        <v>833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44.800000000000004</v>
      </c>
      <c r="O2437" s="14">
        <f>E2437*$E$10</f>
        <v>0</v>
      </c>
      <c r="P2437" s="14">
        <f>F2437*$F$10</f>
        <v>100.8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35.840000000000003</v>
      </c>
      <c r="T2437" s="14">
        <f>(O2437/100)*(K2437*$J$10)</f>
        <v>0</v>
      </c>
      <c r="U2437" s="14">
        <f>(P2437/100)*(K2437*$K$10)+(P2437/100)*(L2437*$L$10)</f>
        <v>85.68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80.640000000000015</v>
      </c>
      <c r="Y2437" s="14">
        <f t="shared" si="772"/>
        <v>0</v>
      </c>
      <c r="Z2437" s="14">
        <f t="shared" si="773"/>
        <v>186.48000000000002</v>
      </c>
      <c r="AA2437" s="14">
        <f t="shared" si="774"/>
        <v>0</v>
      </c>
      <c r="AB2437" s="14">
        <f t="shared" si="776"/>
        <v>0</v>
      </c>
      <c r="AC2437" s="15">
        <f t="shared" si="775"/>
        <v>267.10000000000002</v>
      </c>
      <c r="AD2437" s="48">
        <f>(ROUND(AC2437-AC2430,1)/AC2430)</f>
        <v>0.20423805229936878</v>
      </c>
      <c r="AE2437" s="113"/>
      <c r="AF2437" s="60"/>
    </row>
    <row r="2438" spans="1:32">
      <c r="A2438" s="99" t="s">
        <v>834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44.800000000000004</v>
      </c>
      <c r="O2438" s="14">
        <f>E2438*$E$11</f>
        <v>0</v>
      </c>
      <c r="P2438" s="14">
        <f>F2438*$F$11</f>
        <v>0</v>
      </c>
      <c r="Q2438" s="14">
        <f>G2438*$G$11</f>
        <v>100.8</v>
      </c>
      <c r="R2438" s="14">
        <f>H2438*$H$11</f>
        <v>0</v>
      </c>
      <c r="S2438" s="14">
        <f>(N2438/100)*(I2438*$I$11)+(N2438/100)*(J2438*$J$11)</f>
        <v>35.840000000000003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85.68</v>
      </c>
      <c r="W2438" s="14">
        <f>(R2438/100)*(K2438*$K$11)+(R2438/100)*(L2438*$L$11)</f>
        <v>0</v>
      </c>
      <c r="X2438" s="14">
        <f t="shared" si="771"/>
        <v>80.640000000000015</v>
      </c>
      <c r="Y2438" s="14">
        <f t="shared" si="772"/>
        <v>0</v>
      </c>
      <c r="Z2438" s="14">
        <f t="shared" si="773"/>
        <v>0</v>
      </c>
      <c r="AA2438" s="14">
        <f t="shared" si="774"/>
        <v>186.48000000000002</v>
      </c>
      <c r="AB2438" s="14">
        <f t="shared" si="776"/>
        <v>0</v>
      </c>
      <c r="AC2438" s="15">
        <f t="shared" si="775"/>
        <v>267.10000000000002</v>
      </c>
      <c r="AD2438" s="48">
        <f>(ROUND(AC2438-AC2430,1)/AC2430)</f>
        <v>0.20423805229936878</v>
      </c>
      <c r="AE2438" s="113"/>
      <c r="AF2438" s="60"/>
    </row>
    <row r="2439" spans="1:32">
      <c r="A2439" s="99" t="s">
        <v>835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44.800000000000004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100.8</v>
      </c>
      <c r="S2439" s="14">
        <f>(N2439/100)*(I2439*$I$12)+(N2439/100)*(J2439*$J$12)</f>
        <v>35.840000000000003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85.68</v>
      </c>
      <c r="X2439" s="14">
        <f t="shared" si="771"/>
        <v>80.640000000000015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186.48000000000002</v>
      </c>
      <c r="AC2439" s="15">
        <f t="shared" si="775"/>
        <v>267.10000000000002</v>
      </c>
      <c r="AD2439" s="48">
        <f>(ROUND(AC2439-AC2430,1)/AC2430)</f>
        <v>0.20423805229936878</v>
      </c>
      <c r="AE2439" s="113"/>
      <c r="AF2439" s="60"/>
    </row>
    <row r="2440" spans="1:32">
      <c r="A2440" s="99" t="s">
        <v>836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100.8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151.19999999999999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252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252</v>
      </c>
      <c r="AD2440" s="48">
        <f>(ROUND(AC2440-AC2430,1)/AC2430)</f>
        <v>0.13615870153291251</v>
      </c>
      <c r="AE2440" s="113"/>
      <c r="AF2440" s="60"/>
    </row>
    <row r="2441" spans="1:32">
      <c r="A2441" s="99" t="s">
        <v>837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100.8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151.19999999999999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252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252</v>
      </c>
      <c r="AD2441" s="48">
        <f>(ROUND(AC2441-AC2430,1)/AC2430)</f>
        <v>0.13615870153291251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100.8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151.19999999999999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252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252</v>
      </c>
      <c r="AD2442" s="48">
        <f>(ROUND(AC2442-AC2430,1)/AC2430)</f>
        <v>0.13615870153291251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100.8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139.608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240.40800000000002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240.4</v>
      </c>
      <c r="AD2443" s="48">
        <f>(ROUND(AC2443-AC2430,1)/AC2430)</f>
        <v>8.3859332732191164E-2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100.8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149.68800000000002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250.488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250.5</v>
      </c>
      <c r="AD2444" s="48">
        <f>(ROUND(AC2444-AC2430,1)/AC2430)</f>
        <v>0.12939585211902613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118.80000000000001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100.98000000000002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219.78000000000003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219.8</v>
      </c>
      <c r="AD2445" s="58">
        <v>0</v>
      </c>
      <c r="AE2445" s="113"/>
      <c r="AF2445" s="60"/>
    </row>
    <row r="2446" spans="1:32">
      <c r="A2446" s="99" t="s">
        <v>803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97.2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135.30239999999998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232.50239999999997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232.5</v>
      </c>
      <c r="AD2446" s="48">
        <f>(ROUND(AC2446-AC2445,1)/AC2445)</f>
        <v>5.777979981801637E-2</v>
      </c>
      <c r="AE2446" s="113" t="s">
        <v>802</v>
      </c>
      <c r="AF2446" s="60"/>
    </row>
    <row r="2447" spans="1:32">
      <c r="A2447" s="99" t="s">
        <v>804</v>
      </c>
      <c r="B2447" s="89">
        <v>8</v>
      </c>
      <c r="C2447" s="21" t="s">
        <v>838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108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91.800000000000011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199.8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199.8</v>
      </c>
      <c r="AD2447" s="48">
        <f>(ROUND(AC2447-AC2445,1)/AC2445)</f>
        <v>-9.0991810737033663E-2</v>
      </c>
      <c r="AE2447" s="113"/>
      <c r="AF2447" s="60"/>
    </row>
    <row r="2448" spans="1:32">
      <c r="A2448" s="99" t="s">
        <v>805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108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91.800000000000011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199.8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199.8</v>
      </c>
      <c r="AD2448" s="48">
        <f>(ROUND(AC2448-AC2445,1)/AC2445)</f>
        <v>-9.0991810737033663E-2</v>
      </c>
      <c r="AE2448" s="113"/>
      <c r="AF2448" s="60"/>
    </row>
    <row r="2449" spans="1:32">
      <c r="A2449" s="99" t="s">
        <v>806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108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91.800000000000011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199.8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199.8</v>
      </c>
      <c r="AD2449" s="48">
        <f>(ROUND(AC2449-AC2445,1)/AC2445)</f>
        <v>-9.0991810737033663E-2</v>
      </c>
      <c r="AE2449" s="113"/>
      <c r="AF2449" s="60"/>
    </row>
    <row r="2450" spans="1:32">
      <c r="A2450" s="99" t="s">
        <v>656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108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91.800000000000011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199.8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199.8</v>
      </c>
      <c r="AD2450" s="48">
        <f>(ROUND(AC2450-AC2445,1)/AC2445)</f>
        <v>-9.0991810737033663E-2</v>
      </c>
      <c r="AE2450" s="113"/>
      <c r="AF2450" s="60"/>
    </row>
    <row r="2451" spans="1:32">
      <c r="A2451" s="99" t="s">
        <v>597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43.2</v>
      </c>
      <c r="O2451" s="14">
        <f>E2451*$E$9</f>
        <v>97.2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36.72</v>
      </c>
      <c r="T2451" s="14">
        <f>(O2451/100)*(K2451*$K$9)</f>
        <v>87.48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79.92</v>
      </c>
      <c r="Y2451" s="14">
        <f t="shared" si="778"/>
        <v>184.68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264.60000000000002</v>
      </c>
      <c r="AD2451" s="48">
        <f>(ROUND(AC2451-AC2445,1)/AC2445)</f>
        <v>0.2038216560509554</v>
      </c>
      <c r="AE2451" s="113"/>
      <c r="AF2451" s="60"/>
    </row>
    <row r="2452" spans="1:32">
      <c r="A2452" s="99" t="s">
        <v>833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43.2</v>
      </c>
      <c r="O2452" s="14">
        <f>E2452*$E$10</f>
        <v>0</v>
      </c>
      <c r="P2452" s="14">
        <f>F2452*$F$10</f>
        <v>97.2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36.72</v>
      </c>
      <c r="T2452" s="14">
        <f>(O2452/100)*(K2452*$J$10)</f>
        <v>0</v>
      </c>
      <c r="U2452" s="14">
        <f>(P2452/100)*(K2452*$K$10)+(P2452/100)*(L2452*$L$10)</f>
        <v>87.48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79.92</v>
      </c>
      <c r="Y2452" s="14">
        <f t="shared" si="778"/>
        <v>0</v>
      </c>
      <c r="Z2452" s="14">
        <f t="shared" si="779"/>
        <v>184.68</v>
      </c>
      <c r="AA2452" s="14">
        <f t="shared" si="780"/>
        <v>0</v>
      </c>
      <c r="AB2452" s="14">
        <f t="shared" si="782"/>
        <v>0</v>
      </c>
      <c r="AC2452" s="15">
        <f t="shared" si="781"/>
        <v>264.60000000000002</v>
      </c>
      <c r="AD2452" s="48">
        <f>(ROUND(AC2452-AC2445,1)/AC2445)</f>
        <v>0.2038216560509554</v>
      </c>
      <c r="AE2452" s="113"/>
      <c r="AF2452" s="60"/>
    </row>
    <row r="2453" spans="1:32">
      <c r="A2453" s="99" t="s">
        <v>834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43.2</v>
      </c>
      <c r="O2453" s="14">
        <f>E2453*$E$11</f>
        <v>0</v>
      </c>
      <c r="P2453" s="14">
        <f>F2453*$F$11</f>
        <v>0</v>
      </c>
      <c r="Q2453" s="14">
        <f>G2453*$G$11</f>
        <v>97.2</v>
      </c>
      <c r="R2453" s="14">
        <f>H2453*$H$11</f>
        <v>0</v>
      </c>
      <c r="S2453" s="14">
        <f>(N2453/100)*(I2453*$I$11)+(N2453/100)*(J2453*$J$11)</f>
        <v>36.72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87.48</v>
      </c>
      <c r="W2453" s="14">
        <f>(R2453/100)*(K2453*$K$11)+(R2453/100)*(L2453*$L$11)</f>
        <v>0</v>
      </c>
      <c r="X2453" s="14">
        <f t="shared" si="777"/>
        <v>79.92</v>
      </c>
      <c r="Y2453" s="14">
        <f t="shared" si="778"/>
        <v>0</v>
      </c>
      <c r="Z2453" s="14">
        <f t="shared" si="779"/>
        <v>0</v>
      </c>
      <c r="AA2453" s="14">
        <f t="shared" si="780"/>
        <v>184.68</v>
      </c>
      <c r="AB2453" s="14">
        <f t="shared" si="782"/>
        <v>0</v>
      </c>
      <c r="AC2453" s="15">
        <f t="shared" si="781"/>
        <v>264.60000000000002</v>
      </c>
      <c r="AD2453" s="48">
        <f>(ROUND(AC2453-AC2445,1)/AC2445)</f>
        <v>0.2038216560509554</v>
      </c>
      <c r="AE2453" s="113"/>
      <c r="AF2453" s="60"/>
    </row>
    <row r="2454" spans="1:32">
      <c r="A2454" s="99" t="s">
        <v>835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43.2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97.2</v>
      </c>
      <c r="S2454" s="14">
        <f>(N2454/100)*(I2454*$I$12)+(N2454/100)*(J2454*$J$12)</f>
        <v>36.72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87.48</v>
      </c>
      <c r="X2454" s="14">
        <f t="shared" si="777"/>
        <v>79.92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184.68</v>
      </c>
      <c r="AC2454" s="15">
        <f t="shared" si="781"/>
        <v>264.60000000000002</v>
      </c>
      <c r="AD2454" s="48">
        <f>(ROUND(AC2454-AC2445,1)/AC2445)</f>
        <v>0.2038216560509554</v>
      </c>
      <c r="AE2454" s="113"/>
      <c r="AF2454" s="60"/>
    </row>
    <row r="2455" spans="1:32">
      <c r="A2455" s="99" t="s">
        <v>836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97.2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153.57600000000002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250.77600000000001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250.8</v>
      </c>
      <c r="AD2455" s="48">
        <f>(ROUND(AC2455-AC2445,1)/AC2445)</f>
        <v>0.14103730664240219</v>
      </c>
      <c r="AE2455" s="113"/>
      <c r="AF2455" s="60"/>
    </row>
    <row r="2456" spans="1:32">
      <c r="A2456" s="99" t="s">
        <v>837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97.2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153.57600000000002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250.77600000000001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250.8</v>
      </c>
      <c r="AD2456" s="48">
        <f>(ROUND(AC2456-AC2445,1)/AC2445)</f>
        <v>0.14103730664240219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97.2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153.57600000000002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250.77600000000001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250.8</v>
      </c>
      <c r="AD2457" s="48">
        <f>(ROUND(AC2457-AC2445,1)/AC2445)</f>
        <v>0.14103730664240219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97.2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151.63200000000001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248.83199999999999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248.8</v>
      </c>
      <c r="AD2458" s="48">
        <f>(ROUND(AC2458-AC2445,1)/AC2445)</f>
        <v>0.1319381255686988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97.2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142.398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239.59800000000001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239.6</v>
      </c>
      <c r="AD2459" s="48">
        <f>(ROUND(AC2459-AC2445,1)/AC2445)</f>
        <v>9.0081892629663332E-2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132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112.2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244.2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244.2</v>
      </c>
      <c r="AD2460" s="58">
        <v>0</v>
      </c>
      <c r="AE2460" s="113"/>
      <c r="AF2460" s="60"/>
    </row>
    <row r="2461" spans="1:32">
      <c r="A2461" s="99" t="s">
        <v>803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108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150.33600000000001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258.33600000000001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258.3</v>
      </c>
      <c r="AD2461" s="48">
        <f>(ROUND(AC2461-AC2460,1)/AC2460)</f>
        <v>5.7739557739557738E-2</v>
      </c>
      <c r="AE2461" s="113" t="s">
        <v>802</v>
      </c>
      <c r="AF2461" s="60"/>
    </row>
    <row r="2462" spans="1:32">
      <c r="A2462" s="99" t="s">
        <v>804</v>
      </c>
      <c r="B2462" s="87">
        <v>0</v>
      </c>
      <c r="C2462" s="21" t="s">
        <v>838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120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102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222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222</v>
      </c>
      <c r="AD2462" s="48">
        <f>(ROUND(AC2462-AC2460,1)/AC2460)</f>
        <v>-9.0909090909090912E-2</v>
      </c>
      <c r="AE2462" s="113"/>
      <c r="AF2462" s="60"/>
    </row>
    <row r="2463" spans="1:32">
      <c r="A2463" s="99" t="s">
        <v>805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120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102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222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222</v>
      </c>
      <c r="AD2463" s="48">
        <f>(ROUND(AC2463-AC2460,1)/AC2460)</f>
        <v>-9.0909090909090912E-2</v>
      </c>
      <c r="AE2463" s="113"/>
      <c r="AF2463" s="60"/>
    </row>
    <row r="2464" spans="1:32">
      <c r="A2464" s="99" t="s">
        <v>806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120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102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222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222</v>
      </c>
      <c r="AD2464" s="48">
        <f>(ROUND(AC2464-AC2460,1)/AC2460)</f>
        <v>-9.0909090909090912E-2</v>
      </c>
      <c r="AE2464" s="113"/>
      <c r="AF2464" s="60"/>
    </row>
    <row r="2465" spans="1:32">
      <c r="A2465" s="99" t="s">
        <v>656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120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102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222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222</v>
      </c>
      <c r="AD2465" s="48">
        <f>(ROUND(AC2465-AC2460,1)/AC2460)</f>
        <v>-9.0909090909090912E-2</v>
      </c>
      <c r="AE2465" s="113"/>
      <c r="AF2465" s="60"/>
    </row>
    <row r="2466" spans="1:32">
      <c r="A2466" s="99" t="s">
        <v>597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48</v>
      </c>
      <c r="O2466" s="14">
        <f>E2466*$E$9</f>
        <v>108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40.799999999999997</v>
      </c>
      <c r="T2466" s="14">
        <f>(O2466/100)*(K2466*$K$9)</f>
        <v>97.2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88.8</v>
      </c>
      <c r="Y2466" s="14">
        <f t="shared" si="778"/>
        <v>205.2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294</v>
      </c>
      <c r="AD2466" s="48">
        <f>(ROUND(AC2466-AC2460,1)/AC2460)</f>
        <v>0.20393120393120392</v>
      </c>
      <c r="AE2466" s="113"/>
      <c r="AF2466" s="60"/>
    </row>
    <row r="2467" spans="1:32">
      <c r="A2467" s="99" t="s">
        <v>833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48</v>
      </c>
      <c r="O2467" s="14">
        <f>E2467*$E$10</f>
        <v>0</v>
      </c>
      <c r="P2467" s="14">
        <f>F2467*$F$10</f>
        <v>108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40.799999999999997</v>
      </c>
      <c r="T2467" s="14">
        <f>(O2467/100)*(K2467*$J$10)</f>
        <v>0</v>
      </c>
      <c r="U2467" s="14">
        <f>(P2467/100)*(K2467*$K$10)+(P2467/100)*(L2467*$L$10)</f>
        <v>97.2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88.8</v>
      </c>
      <c r="Y2467" s="14">
        <f t="shared" si="778"/>
        <v>0</v>
      </c>
      <c r="Z2467" s="14">
        <f t="shared" si="779"/>
        <v>205.2</v>
      </c>
      <c r="AA2467" s="14">
        <f t="shared" si="780"/>
        <v>0</v>
      </c>
      <c r="AB2467" s="14">
        <f t="shared" si="784"/>
        <v>0</v>
      </c>
      <c r="AC2467" s="15">
        <f t="shared" si="783"/>
        <v>294</v>
      </c>
      <c r="AD2467" s="48">
        <f>(ROUND(AC2467-AC2460,1)/AC2460)</f>
        <v>0.20393120393120392</v>
      </c>
      <c r="AE2467" s="113"/>
      <c r="AF2467" s="60"/>
    </row>
    <row r="2468" spans="1:32">
      <c r="A2468" s="99" t="s">
        <v>834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48</v>
      </c>
      <c r="O2468" s="14">
        <f>E2468*$E$11</f>
        <v>0</v>
      </c>
      <c r="P2468" s="14">
        <f>F2468*$F$11</f>
        <v>0</v>
      </c>
      <c r="Q2468" s="14">
        <f>G2468*$G$11</f>
        <v>108</v>
      </c>
      <c r="R2468" s="14">
        <f>H2468*$H$11</f>
        <v>0</v>
      </c>
      <c r="S2468" s="14">
        <f>(N2468/100)*(I2468*$I$11)+(N2468/100)*(J2468*$J$11)</f>
        <v>40.799999999999997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97.2</v>
      </c>
      <c r="W2468" s="14">
        <f>(R2468/100)*(K2468*$K$11)+(R2468/100)*(L2468*$L$11)</f>
        <v>0</v>
      </c>
      <c r="X2468" s="14">
        <f t="shared" si="777"/>
        <v>88.8</v>
      </c>
      <c r="Y2468" s="14">
        <f t="shared" si="778"/>
        <v>0</v>
      </c>
      <c r="Z2468" s="14">
        <f t="shared" si="779"/>
        <v>0</v>
      </c>
      <c r="AA2468" s="14">
        <f t="shared" si="780"/>
        <v>205.2</v>
      </c>
      <c r="AB2468" s="14">
        <f t="shared" si="784"/>
        <v>0</v>
      </c>
      <c r="AC2468" s="15">
        <f t="shared" si="783"/>
        <v>294</v>
      </c>
      <c r="AD2468" s="48">
        <f>(ROUND(AC2468-AC2460,1)/AC2460)</f>
        <v>0.20393120393120392</v>
      </c>
      <c r="AE2468" s="113"/>
      <c r="AF2468" s="60"/>
    </row>
    <row r="2469" spans="1:32">
      <c r="A2469" s="99" t="s">
        <v>835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48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108</v>
      </c>
      <c r="S2469" s="14">
        <f>(N2469/100)*(I2469*$I$12)+(N2469/100)*(J2469*$J$12)</f>
        <v>40.799999999999997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97.2</v>
      </c>
      <c r="X2469" s="14">
        <f t="shared" si="777"/>
        <v>88.8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205.2</v>
      </c>
      <c r="AC2469" s="15">
        <f t="shared" si="783"/>
        <v>294</v>
      </c>
      <c r="AD2469" s="48">
        <f>(ROUND(AC2469-AC2460,1)/AC2460)</f>
        <v>0.20393120393120392</v>
      </c>
      <c r="AE2469" s="113"/>
      <c r="AF2469" s="60"/>
    </row>
    <row r="2470" spans="1:32">
      <c r="A2470" s="99" t="s">
        <v>836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108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169.56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277.56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277.60000000000002</v>
      </c>
      <c r="AD2470" s="48">
        <f>(ROUND(AC2470-AC2460,1)/AC2460)</f>
        <v>0.13677313677313677</v>
      </c>
      <c r="AE2470" s="113"/>
      <c r="AF2470" s="60"/>
    </row>
    <row r="2471" spans="1:32">
      <c r="A2471" s="99" t="s">
        <v>837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108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169.56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277.56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277.60000000000002</v>
      </c>
      <c r="AD2471" s="48">
        <f>(ROUND(AC2471-AC2460,1)/AC2460)</f>
        <v>0.13677313677313677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108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169.56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277.56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277.60000000000002</v>
      </c>
      <c r="AD2472" s="48">
        <f>(ROUND(AC2472-AC2460,1)/AC2460)</f>
        <v>0.13677313677313677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108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160.38000000000002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268.38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268.39999999999998</v>
      </c>
      <c r="AD2473" s="48">
        <f>(ROUND(AC2473-AC2460,1)/AC2460)</f>
        <v>9.90990990990991E-2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108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166.32000000000002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274.32000000000005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274.3</v>
      </c>
      <c r="AD2474" s="48">
        <f>(ROUND(AC2474-AC2460,1)/AC2460)</f>
        <v>0.12325962325962327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129.80000000000001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110.33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240.13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240.1</v>
      </c>
      <c r="AD2475" s="58">
        <v>0</v>
      </c>
      <c r="AE2475" s="113"/>
      <c r="AF2475" s="60"/>
    </row>
    <row r="2476" spans="1:32">
      <c r="A2476" s="99" t="s">
        <v>803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106.2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147.8304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254.03039999999999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254</v>
      </c>
      <c r="AD2476" s="48">
        <f>(ROUND(AC2476-AC2475,1)/AC2475)</f>
        <v>5.7892544773011249E-2</v>
      </c>
      <c r="AE2476" s="113" t="s">
        <v>802</v>
      </c>
      <c r="AF2476" s="60"/>
    </row>
    <row r="2477" spans="1:32">
      <c r="A2477" s="99" t="s">
        <v>804</v>
      </c>
      <c r="B2477" s="89">
        <v>0</v>
      </c>
      <c r="C2477" s="21" t="s">
        <v>838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118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100.3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218.3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218.3</v>
      </c>
      <c r="AD2477" s="48">
        <f>(ROUND(AC2477-AC2475,1)/AC2475)</f>
        <v>-9.0795501874219087E-2</v>
      </c>
      <c r="AE2477" s="113"/>
      <c r="AF2477" s="60"/>
    </row>
    <row r="2478" spans="1:32">
      <c r="A2478" s="99" t="s">
        <v>805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118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100.3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218.3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218.3</v>
      </c>
      <c r="AD2478" s="48">
        <f>(ROUND(AC2478-AC2475,1)/AC2475)</f>
        <v>-9.0795501874219087E-2</v>
      </c>
      <c r="AE2478" s="113"/>
      <c r="AF2478" s="60"/>
    </row>
    <row r="2479" spans="1:32">
      <c r="A2479" s="99" t="s">
        <v>806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118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100.3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218.3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218.3</v>
      </c>
      <c r="AD2479" s="48">
        <f>(ROUND(AC2479-AC2475,1)/AC2475)</f>
        <v>-9.0795501874219087E-2</v>
      </c>
      <c r="AE2479" s="113"/>
      <c r="AF2479" s="60"/>
    </row>
    <row r="2480" spans="1:32">
      <c r="A2480" s="99" t="s">
        <v>656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118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100.3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218.3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218.3</v>
      </c>
      <c r="AD2480" s="48">
        <f>(ROUND(AC2480-AC2475,1)/AC2475)</f>
        <v>-9.0795501874219087E-2</v>
      </c>
      <c r="AE2480" s="113"/>
      <c r="AF2480" s="60"/>
    </row>
    <row r="2481" spans="1:32">
      <c r="A2481" s="99" t="s">
        <v>597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47.2</v>
      </c>
      <c r="O2481" s="14">
        <f>E2481*$E$9</f>
        <v>106.2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40.119999999999997</v>
      </c>
      <c r="T2481" s="14">
        <f>(O2481/100)*(K2481*$K$9)</f>
        <v>95.58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87.32</v>
      </c>
      <c r="Y2481" s="14">
        <f t="shared" si="778"/>
        <v>201.78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289.10000000000002</v>
      </c>
      <c r="AD2481" s="48">
        <f>(ROUND(AC2481-AC2475,1)/AC2475)</f>
        <v>0.20408163265306123</v>
      </c>
      <c r="AE2481" s="113"/>
      <c r="AF2481" s="60"/>
    </row>
    <row r="2482" spans="1:32">
      <c r="A2482" s="99" t="s">
        <v>833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47.2</v>
      </c>
      <c r="O2482" s="14">
        <f>E2482*$E$10</f>
        <v>0</v>
      </c>
      <c r="P2482" s="14">
        <f>F2482*$F$10</f>
        <v>106.2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40.119999999999997</v>
      </c>
      <c r="T2482" s="14">
        <f>(O2482/100)*(K2482*$J$10)</f>
        <v>0</v>
      </c>
      <c r="U2482" s="14">
        <f>(P2482/100)*(K2482*$K$10)+(P2482/100)*(L2482*$L$10)</f>
        <v>95.58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87.32</v>
      </c>
      <c r="Y2482" s="14">
        <f t="shared" si="778"/>
        <v>0</v>
      </c>
      <c r="Z2482" s="14">
        <f t="shared" si="779"/>
        <v>201.78</v>
      </c>
      <c r="AA2482" s="14">
        <f t="shared" si="780"/>
        <v>0</v>
      </c>
      <c r="AB2482" s="14">
        <f t="shared" si="786"/>
        <v>0</v>
      </c>
      <c r="AC2482" s="15">
        <f t="shared" si="785"/>
        <v>289.10000000000002</v>
      </c>
      <c r="AD2482" s="48">
        <f>(ROUND(AC2482-AC2475,1)/AC2475)</f>
        <v>0.20408163265306123</v>
      </c>
      <c r="AE2482" s="113"/>
      <c r="AF2482" s="60"/>
    </row>
    <row r="2483" spans="1:32">
      <c r="A2483" s="99" t="s">
        <v>834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47.2</v>
      </c>
      <c r="O2483" s="14">
        <f>E2483*$E$11</f>
        <v>0</v>
      </c>
      <c r="P2483" s="14">
        <f>F2483*$F$11</f>
        <v>0</v>
      </c>
      <c r="Q2483" s="14">
        <f>G2483*$G$11</f>
        <v>106.2</v>
      </c>
      <c r="R2483" s="14">
        <f>H2483*$H$11</f>
        <v>0</v>
      </c>
      <c r="S2483" s="14">
        <f>(N2483/100)*(I2483*$I$11)+(N2483/100)*(J2483*$J$11)</f>
        <v>40.119999999999997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95.58</v>
      </c>
      <c r="W2483" s="14">
        <f>(R2483/100)*(K2483*$K$11)+(R2483/100)*(L2483*$L$11)</f>
        <v>0</v>
      </c>
      <c r="X2483" s="14">
        <f t="shared" si="777"/>
        <v>87.32</v>
      </c>
      <c r="Y2483" s="14">
        <f t="shared" si="778"/>
        <v>0</v>
      </c>
      <c r="Z2483" s="14">
        <f t="shared" si="779"/>
        <v>0</v>
      </c>
      <c r="AA2483" s="14">
        <f t="shared" si="780"/>
        <v>201.78</v>
      </c>
      <c r="AB2483" s="14">
        <f t="shared" si="786"/>
        <v>0</v>
      </c>
      <c r="AC2483" s="15">
        <f t="shared" si="785"/>
        <v>289.10000000000002</v>
      </c>
      <c r="AD2483" s="48">
        <f>(ROUND(AC2483-AC2475,1)/AC2475)</f>
        <v>0.20408163265306123</v>
      </c>
      <c r="AE2483" s="113"/>
      <c r="AF2483" s="60"/>
    </row>
    <row r="2484" spans="1:32">
      <c r="A2484" s="99" t="s">
        <v>835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47.2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106.2</v>
      </c>
      <c r="S2484" s="14">
        <f>(N2484/100)*(I2484*$I$12)+(N2484/100)*(J2484*$J$12)</f>
        <v>40.119999999999997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95.58</v>
      </c>
      <c r="X2484" s="14">
        <f t="shared" si="777"/>
        <v>87.32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201.78</v>
      </c>
      <c r="AC2484" s="15">
        <f t="shared" si="785"/>
        <v>289.10000000000002</v>
      </c>
      <c r="AD2484" s="48">
        <f>(ROUND(AC2484-AC2475,1)/AC2475)</f>
        <v>0.20408163265306123</v>
      </c>
      <c r="AE2484" s="113"/>
      <c r="AF2484" s="60"/>
    </row>
    <row r="2485" spans="1:32">
      <c r="A2485" s="99" t="s">
        <v>836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106.2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166.73400000000001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272.93400000000003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272.89999999999998</v>
      </c>
      <c r="AD2485" s="48">
        <f>(ROUND(AC2485-AC2475,1)/AC2475)</f>
        <v>0.13660974593919201</v>
      </c>
      <c r="AE2485" s="113"/>
      <c r="AF2485" s="60"/>
    </row>
    <row r="2486" spans="1:32">
      <c r="A2486" s="99" t="s">
        <v>837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106.2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166.73400000000001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272.93400000000003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272.89999999999998</v>
      </c>
      <c r="AD2486" s="48">
        <f>(ROUND(AC2486-AC2475,1)/AC2475)</f>
        <v>0.13660974593919201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106.2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166.73400000000001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272.93400000000003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272.89999999999998</v>
      </c>
      <c r="AD2487" s="48">
        <f>(ROUND(AC2487-AC2475,1)/AC2475)</f>
        <v>0.13660974593919201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106.2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161.95500000000001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268.15500000000003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268.2</v>
      </c>
      <c r="AD2488" s="48">
        <f>(ROUND(AC2488-AC2475,1)/AC2475)</f>
        <v>0.11703456892961267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106.2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159.30000000000001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265.5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265.5</v>
      </c>
      <c r="AD2489" s="48">
        <f>(ROUND(AC2489-AC2475,1)/AC2475)</f>
        <v>0.10578925447730111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132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105.60000000000001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237.60000000000002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237.6</v>
      </c>
      <c r="AD2490" s="58">
        <v>0</v>
      </c>
      <c r="AE2490" s="113"/>
      <c r="AF2490" s="60"/>
    </row>
    <row r="2491" spans="1:32">
      <c r="A2491" s="99" t="s">
        <v>803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108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152.928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260.928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260.89999999999998</v>
      </c>
      <c r="AD2491" s="48">
        <f>(ROUND(AC2491-AC2490,1)/AC2490)</f>
        <v>9.8063973063973076E-2</v>
      </c>
      <c r="AE2491" s="113" t="s">
        <v>802</v>
      </c>
      <c r="AF2491" s="60"/>
    </row>
    <row r="2492" spans="1:32">
      <c r="A2492" s="99" t="s">
        <v>804</v>
      </c>
      <c r="B2492" s="87">
        <v>18</v>
      </c>
      <c r="C2492" s="21" t="s">
        <v>838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120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96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216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216</v>
      </c>
      <c r="AD2492" s="48">
        <f>(ROUND(AC2492-AC2490,1)/AC2490)</f>
        <v>-9.0909090909090912E-2</v>
      </c>
      <c r="AE2492" s="113"/>
      <c r="AF2492" s="60"/>
    </row>
    <row r="2493" spans="1:32">
      <c r="A2493" s="99" t="s">
        <v>805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120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96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216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216</v>
      </c>
      <c r="AD2493" s="48">
        <f>(ROUND(AC2493-AC2490,1)/AC2490)</f>
        <v>-9.0909090909090912E-2</v>
      </c>
      <c r="AE2493" s="113"/>
      <c r="AF2493" s="60"/>
    </row>
    <row r="2494" spans="1:32">
      <c r="A2494" s="99" t="s">
        <v>806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120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96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216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216</v>
      </c>
      <c r="AD2494" s="48">
        <f>(ROUND(AC2494-AC2490,1)/AC2490)</f>
        <v>-9.0909090909090912E-2</v>
      </c>
      <c r="AE2494" s="113"/>
      <c r="AF2494" s="60"/>
    </row>
    <row r="2495" spans="1:32">
      <c r="A2495" s="99" t="s">
        <v>656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120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96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216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216</v>
      </c>
      <c r="AD2495" s="48">
        <f>(ROUND(AC2495-AC2490,1)/AC2490)</f>
        <v>-9.0909090909090912E-2</v>
      </c>
      <c r="AE2495" s="113"/>
      <c r="AF2495" s="60"/>
    </row>
    <row r="2496" spans="1:32">
      <c r="A2496" s="99" t="s">
        <v>597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48</v>
      </c>
      <c r="O2496" s="14">
        <f>E2496*$E$9</f>
        <v>108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38.4</v>
      </c>
      <c r="T2496" s="14">
        <f>(O2496/100)*(K2496*$K$9)</f>
        <v>91.800000000000011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86.4</v>
      </c>
      <c r="Y2496" s="14">
        <f t="shared" si="788"/>
        <v>199.8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286.2</v>
      </c>
      <c r="AD2496" s="48">
        <f>(ROUND(AC2496-AC2490,1)/AC2490)</f>
        <v>0.20454545454545456</v>
      </c>
      <c r="AE2496" s="113"/>
      <c r="AF2496" s="60"/>
    </row>
    <row r="2497" spans="1:32">
      <c r="A2497" s="99" t="s">
        <v>833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48</v>
      </c>
      <c r="O2497" s="14">
        <f>E2497*$E$10</f>
        <v>0</v>
      </c>
      <c r="P2497" s="14">
        <f>F2497*$F$10</f>
        <v>108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38.4</v>
      </c>
      <c r="T2497" s="14">
        <f>(O2497/100)*(K2497*$J$10)</f>
        <v>0</v>
      </c>
      <c r="U2497" s="14">
        <f>(P2497/100)*(K2497*$K$10)+(P2497/100)*(L2497*$L$10)</f>
        <v>91.800000000000011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86.4</v>
      </c>
      <c r="Y2497" s="14">
        <f t="shared" si="788"/>
        <v>0</v>
      </c>
      <c r="Z2497" s="14">
        <f t="shared" si="789"/>
        <v>199.8</v>
      </c>
      <c r="AA2497" s="14">
        <f t="shared" si="790"/>
        <v>0</v>
      </c>
      <c r="AB2497" s="14">
        <f t="shared" si="792"/>
        <v>0</v>
      </c>
      <c r="AC2497" s="15">
        <f t="shared" si="791"/>
        <v>286.2</v>
      </c>
      <c r="AD2497" s="48">
        <f>(ROUND(AC2497-AC2490,1)/AC2490)</f>
        <v>0.20454545454545456</v>
      </c>
      <c r="AE2497" s="113"/>
      <c r="AF2497" s="60"/>
    </row>
    <row r="2498" spans="1:32">
      <c r="A2498" s="99" t="s">
        <v>834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48</v>
      </c>
      <c r="O2498" s="14">
        <f>E2498*$E$11</f>
        <v>0</v>
      </c>
      <c r="P2498" s="14">
        <f>F2498*$F$11</f>
        <v>0</v>
      </c>
      <c r="Q2498" s="14">
        <f>G2498*$G$11</f>
        <v>108</v>
      </c>
      <c r="R2498" s="14">
        <f>H2498*$H$11</f>
        <v>0</v>
      </c>
      <c r="S2498" s="14">
        <f>(N2498/100)*(I2498*$I$11)+(N2498/100)*(J2498*$J$11)</f>
        <v>38.4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91.800000000000011</v>
      </c>
      <c r="W2498" s="14">
        <f>(R2498/100)*(K2498*$K$11)+(R2498/100)*(L2498*$L$11)</f>
        <v>0</v>
      </c>
      <c r="X2498" s="14">
        <f t="shared" si="787"/>
        <v>86.4</v>
      </c>
      <c r="Y2498" s="14">
        <f t="shared" si="788"/>
        <v>0</v>
      </c>
      <c r="Z2498" s="14">
        <f t="shared" si="789"/>
        <v>0</v>
      </c>
      <c r="AA2498" s="14">
        <f t="shared" si="790"/>
        <v>199.8</v>
      </c>
      <c r="AB2498" s="14">
        <f t="shared" si="792"/>
        <v>0</v>
      </c>
      <c r="AC2498" s="15">
        <f t="shared" si="791"/>
        <v>286.2</v>
      </c>
      <c r="AD2498" s="48">
        <f>(ROUND(AC2498-AC2490,1)/AC2490)</f>
        <v>0.20454545454545456</v>
      </c>
      <c r="AE2498" s="113"/>
      <c r="AF2498" s="60"/>
    </row>
    <row r="2499" spans="1:32">
      <c r="A2499" s="99" t="s">
        <v>835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48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108</v>
      </c>
      <c r="S2499" s="14">
        <f>(N2499/100)*(I2499*$I$12)+(N2499/100)*(J2499*$J$12)</f>
        <v>38.4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91.800000000000011</v>
      </c>
      <c r="X2499" s="14">
        <f t="shared" si="787"/>
        <v>86.4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199.8</v>
      </c>
      <c r="AC2499" s="15">
        <f t="shared" si="791"/>
        <v>286.2</v>
      </c>
      <c r="AD2499" s="48">
        <f>(ROUND(AC2499-AC2490,1)/AC2490)</f>
        <v>0.20454545454545456</v>
      </c>
      <c r="AE2499" s="113"/>
      <c r="AF2499" s="60"/>
    </row>
    <row r="2500" spans="1:32">
      <c r="A2500" s="99" t="s">
        <v>836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108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162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270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270</v>
      </c>
      <c r="AD2500" s="48">
        <f>(ROUND(AC2500-AC2490,1)/AC2490)</f>
        <v>0.13636363636363635</v>
      </c>
      <c r="AE2500" s="113"/>
      <c r="AF2500" s="60"/>
    </row>
    <row r="2501" spans="1:32">
      <c r="A2501" s="99" t="s">
        <v>837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108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162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270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270</v>
      </c>
      <c r="AD2501" s="48">
        <f>(ROUND(AC2501-AC2490,1)/AC2490)</f>
        <v>0.13636363636363635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108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162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270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270</v>
      </c>
      <c r="AD2502" s="48">
        <f>(ROUND(AC2502-AC2490,1)/AC2490)</f>
        <v>0.13636363636363635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108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154.98000000000002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262.98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263</v>
      </c>
      <c r="AD2503" s="48">
        <f>(ROUND(AC2503-AC2490,1)/AC2490)</f>
        <v>0.1069023569023569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108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154.98000000000002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262.98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263</v>
      </c>
      <c r="AD2504" s="48">
        <f>(ROUND(AC2504-AC2490,1)/AC2490)</f>
        <v>0.1069023569023569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132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105.60000000000001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237.60000000000002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237.6</v>
      </c>
      <c r="AD2505" s="58">
        <v>0</v>
      </c>
      <c r="AE2505" s="113"/>
      <c r="AF2505" s="60"/>
    </row>
    <row r="2506" spans="1:32">
      <c r="A2506" s="99" t="s">
        <v>803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108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142.56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250.56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250.6</v>
      </c>
      <c r="AD2506" s="48">
        <f>(ROUND(AC2506-AC2505,1)/AC2505)</f>
        <v>5.4713804713804715E-2</v>
      </c>
      <c r="AE2506" s="113" t="s">
        <v>802</v>
      </c>
      <c r="AF2506" s="60"/>
    </row>
    <row r="2507" spans="1:32">
      <c r="A2507" s="99" t="s">
        <v>804</v>
      </c>
      <c r="B2507" s="89">
        <v>0</v>
      </c>
      <c r="C2507" s="21" t="s">
        <v>838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120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96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216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216</v>
      </c>
      <c r="AD2507" s="48">
        <f>(ROUND(AC2507-AC2505,1)/AC2505)</f>
        <v>-9.0909090909090912E-2</v>
      </c>
      <c r="AE2507" s="113"/>
      <c r="AF2507" s="60"/>
    </row>
    <row r="2508" spans="1:32">
      <c r="A2508" s="99" t="s">
        <v>805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120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96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216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216</v>
      </c>
      <c r="AD2508" s="48">
        <f>(ROUND(AC2508-AC2505,1)/AC2505)</f>
        <v>-9.0909090909090912E-2</v>
      </c>
      <c r="AE2508" s="113"/>
      <c r="AF2508" s="60"/>
    </row>
    <row r="2509" spans="1:32">
      <c r="A2509" s="99" t="s">
        <v>806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125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100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225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225</v>
      </c>
      <c r="AD2509" s="48">
        <f>(ROUND(AC2509-AC2505,1)/AC2505)</f>
        <v>-5.3030303030303032E-2</v>
      </c>
      <c r="AE2509" s="113"/>
      <c r="AF2509" s="60"/>
    </row>
    <row r="2510" spans="1:32">
      <c r="A2510" s="99" t="s">
        <v>656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120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96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216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216</v>
      </c>
      <c r="AD2510" s="48">
        <f>(ROUND(AC2510-AC2505,1)/AC2505)</f>
        <v>-9.0909090909090912E-2</v>
      </c>
      <c r="AE2510" s="113"/>
      <c r="AF2510" s="60"/>
    </row>
    <row r="2511" spans="1:32">
      <c r="A2511" s="99" t="s">
        <v>597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48</v>
      </c>
      <c r="O2511" s="14">
        <f>E2511*$E$9</f>
        <v>108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38.4</v>
      </c>
      <c r="T2511" s="14">
        <f>(O2511/100)*(K2511*$K$9)</f>
        <v>91.800000000000011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86.4</v>
      </c>
      <c r="Y2511" s="14">
        <f t="shared" si="794"/>
        <v>199.8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286.2</v>
      </c>
      <c r="AD2511" s="48">
        <f>(ROUND(AC2511-AC2505,1)/AC2505)</f>
        <v>0.20454545454545456</v>
      </c>
      <c r="AE2511" s="113"/>
      <c r="AF2511" s="60"/>
    </row>
    <row r="2512" spans="1:32">
      <c r="A2512" s="99" t="s">
        <v>833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48</v>
      </c>
      <c r="O2512" s="14">
        <f>E2512*$E$10</f>
        <v>0</v>
      </c>
      <c r="P2512" s="14">
        <f>F2512*$F$10</f>
        <v>108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38.4</v>
      </c>
      <c r="T2512" s="14">
        <f>(O2512/100)*(K2512*$J$10)</f>
        <v>0</v>
      </c>
      <c r="U2512" s="14">
        <f>(P2512/100)*(K2512*$K$10)+(P2512/100)*(L2512*$L$10)</f>
        <v>91.800000000000011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86.4</v>
      </c>
      <c r="Y2512" s="14">
        <f t="shared" si="794"/>
        <v>0</v>
      </c>
      <c r="Z2512" s="14">
        <f t="shared" si="795"/>
        <v>199.8</v>
      </c>
      <c r="AA2512" s="14">
        <f t="shared" si="796"/>
        <v>0</v>
      </c>
      <c r="AB2512" s="14">
        <f t="shared" si="797"/>
        <v>0</v>
      </c>
      <c r="AC2512" s="15">
        <f t="shared" si="798"/>
        <v>286.2</v>
      </c>
      <c r="AD2512" s="48">
        <f>(ROUND(AC2512-AC2505,1)/AC2505)</f>
        <v>0.20454545454545456</v>
      </c>
      <c r="AE2512" s="113"/>
      <c r="AF2512" s="60"/>
    </row>
    <row r="2513" spans="1:32">
      <c r="A2513" s="99" t="s">
        <v>834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48</v>
      </c>
      <c r="O2513" s="14">
        <f>E2513*$E$11</f>
        <v>0</v>
      </c>
      <c r="P2513" s="14">
        <f>F2513*$F$11</f>
        <v>0</v>
      </c>
      <c r="Q2513" s="14">
        <f>G2513*$G$11</f>
        <v>108</v>
      </c>
      <c r="R2513" s="14">
        <f>H2513*$H$11</f>
        <v>0</v>
      </c>
      <c r="S2513" s="14">
        <f>(N2513/100)*(I2513*$I$11)+(N2513/100)*(J2513*$J$11)</f>
        <v>38.4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91.800000000000011</v>
      </c>
      <c r="W2513" s="14">
        <f>(R2513/100)*(K2513*$K$11)+(R2513/100)*(L2513*$L$11)</f>
        <v>0</v>
      </c>
      <c r="X2513" s="14">
        <f t="shared" si="793"/>
        <v>86.4</v>
      </c>
      <c r="Y2513" s="14">
        <f t="shared" si="794"/>
        <v>0</v>
      </c>
      <c r="Z2513" s="14">
        <f t="shared" si="795"/>
        <v>0</v>
      </c>
      <c r="AA2513" s="14">
        <f t="shared" si="796"/>
        <v>199.8</v>
      </c>
      <c r="AB2513" s="14">
        <f t="shared" si="797"/>
        <v>0</v>
      </c>
      <c r="AC2513" s="15">
        <f t="shared" si="798"/>
        <v>286.2</v>
      </c>
      <c r="AD2513" s="48">
        <f>(ROUND(AC2513-AC2505,1)/AC2505)</f>
        <v>0.20454545454545456</v>
      </c>
      <c r="AE2513" s="113"/>
      <c r="AF2513" s="60"/>
    </row>
    <row r="2514" spans="1:32">
      <c r="A2514" s="99" t="s">
        <v>835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48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108</v>
      </c>
      <c r="S2514" s="14">
        <f>(N2514/100)*(I2514*$I$12)+(N2514/100)*(J2514*$J$12)</f>
        <v>38.4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91.800000000000011</v>
      </c>
      <c r="X2514" s="14">
        <f t="shared" si="793"/>
        <v>86.4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199.8</v>
      </c>
      <c r="AC2514" s="15">
        <f t="shared" si="798"/>
        <v>286.2</v>
      </c>
      <c r="AD2514" s="48">
        <f>(ROUND(AC2514-AC2505,1)/AC2505)</f>
        <v>0.20454545454545456</v>
      </c>
      <c r="AE2514" s="113"/>
      <c r="AF2514" s="60"/>
    </row>
    <row r="2515" spans="1:32">
      <c r="A2515" s="99" t="s">
        <v>836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108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162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270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270</v>
      </c>
      <c r="AD2515" s="48">
        <f>(ROUND(AC2515-AC2505,1)/AC2505)</f>
        <v>0.13636363636363635</v>
      </c>
      <c r="AE2515" s="113"/>
      <c r="AF2515" s="60"/>
    </row>
    <row r="2516" spans="1:32">
      <c r="A2516" s="99" t="s">
        <v>837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108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162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270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270</v>
      </c>
      <c r="AD2516" s="48">
        <f>(ROUND(AC2516-AC2505,1)/AC2505)</f>
        <v>0.13636363636363635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108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162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270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270</v>
      </c>
      <c r="AD2517" s="48">
        <f>(ROUND(AC2517-AC2505,1)/AC2505)</f>
        <v>0.13636363636363635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108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156.60000000000002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264.60000000000002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264.60000000000002</v>
      </c>
      <c r="AD2518" s="48">
        <f>(ROUND(AC2518-AC2505,1)/AC2505)</f>
        <v>0.11363636363636363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108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153.36000000000001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261.36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261.39999999999998</v>
      </c>
      <c r="AD2519" s="48">
        <f>(ROUND(AC2519-AC2505,1)/AC2505)</f>
        <v>0.10016835016835017</v>
      </c>
      <c r="AE2519" s="113"/>
      <c r="AF2519" s="60"/>
    </row>
    <row r="2520" spans="1:32">
      <c r="A2520" s="106" t="s">
        <v>0</v>
      </c>
      <c r="B2520" s="86" t="s">
        <v>558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143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100.1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243.1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243.1</v>
      </c>
      <c r="AD2520" s="58">
        <v>0</v>
      </c>
      <c r="AE2520" s="113"/>
      <c r="AF2520" s="60"/>
    </row>
    <row r="2521" spans="1:32">
      <c r="A2521" s="99" t="s">
        <v>803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117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138.99599999999998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255.99599999999998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256</v>
      </c>
      <c r="AD2521" s="48">
        <f>(ROUND(AC2521-AC2520,1)/AC2520)</f>
        <v>5.3064582476347183E-2</v>
      </c>
      <c r="AE2521" s="113" t="s">
        <v>802</v>
      </c>
      <c r="AF2521" s="60"/>
    </row>
    <row r="2522" spans="1:32">
      <c r="A2522" s="99" t="s">
        <v>804</v>
      </c>
      <c r="B2522" s="87">
        <v>0</v>
      </c>
      <c r="C2522" s="21" t="s">
        <v>838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130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91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221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221</v>
      </c>
      <c r="AD2522" s="48">
        <f>(ROUND(AC2522-AC2520,1)/AC2520)</f>
        <v>-9.0909090909090912E-2</v>
      </c>
      <c r="AE2522" s="113"/>
      <c r="AF2522" s="60"/>
    </row>
    <row r="2523" spans="1:32">
      <c r="A2523" s="99" t="s">
        <v>805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130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91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221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221</v>
      </c>
      <c r="AD2523" s="48">
        <f>(ROUND(AC2523-AC2520,1)/AC2520)</f>
        <v>-9.0909090909090912E-2</v>
      </c>
      <c r="AE2523" s="113"/>
      <c r="AF2523" s="60"/>
    </row>
    <row r="2524" spans="1:32">
      <c r="A2524" s="99" t="s">
        <v>806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130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91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221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221</v>
      </c>
      <c r="AD2524" s="48">
        <f>(ROUND(AC2524-AC2520,1)/AC2520)</f>
        <v>-9.0909090909090912E-2</v>
      </c>
      <c r="AE2524" s="113"/>
      <c r="AF2524" s="60"/>
    </row>
    <row r="2525" spans="1:32">
      <c r="A2525" s="99" t="s">
        <v>656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130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91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221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221</v>
      </c>
      <c r="AD2525" s="48">
        <f>(ROUND(AC2525-AC2520,1)/AC2520)</f>
        <v>-9.0909090909090912E-2</v>
      </c>
      <c r="AE2525" s="113"/>
      <c r="AF2525" s="60"/>
    </row>
    <row r="2526" spans="1:32">
      <c r="A2526" s="99" t="s">
        <v>597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52</v>
      </c>
      <c r="O2526" s="14">
        <f>E2526*$E$9</f>
        <v>117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36.400000000000006</v>
      </c>
      <c r="T2526" s="14">
        <f>(O2526/100)*(K2526*$K$9)</f>
        <v>87.75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88.4</v>
      </c>
      <c r="Y2526" s="14">
        <f t="shared" si="794"/>
        <v>204.75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293.2</v>
      </c>
      <c r="AD2526" s="48">
        <f>(ROUND(AC2526-AC2520,1)/AC2520)</f>
        <v>0.20608802961744138</v>
      </c>
      <c r="AE2526" s="113"/>
      <c r="AF2526" s="60"/>
    </row>
    <row r="2527" spans="1:32">
      <c r="A2527" s="99" t="s">
        <v>833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52</v>
      </c>
      <c r="O2527" s="14">
        <f>E2527*$E$10</f>
        <v>0</v>
      </c>
      <c r="P2527" s="14">
        <f>F2527*$F$10</f>
        <v>117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36.400000000000006</v>
      </c>
      <c r="T2527" s="14">
        <f>(O2527/100)*(K2527*$J$10)</f>
        <v>0</v>
      </c>
      <c r="U2527" s="14">
        <f>(P2527/100)*(K2527*$K$10)+(P2527/100)*(L2527*$L$10)</f>
        <v>87.75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88.4</v>
      </c>
      <c r="Y2527" s="14">
        <f t="shared" si="794"/>
        <v>0</v>
      </c>
      <c r="Z2527" s="14">
        <f t="shared" si="795"/>
        <v>204.75</v>
      </c>
      <c r="AA2527" s="14">
        <f t="shared" si="796"/>
        <v>0</v>
      </c>
      <c r="AB2527" s="14">
        <f t="shared" si="800"/>
        <v>0</v>
      </c>
      <c r="AC2527" s="15">
        <f t="shared" si="799"/>
        <v>293.2</v>
      </c>
      <c r="AD2527" s="48">
        <f>(ROUND(AC2527-AC2520,1)/AC2520)</f>
        <v>0.20608802961744138</v>
      </c>
      <c r="AE2527" s="113"/>
      <c r="AF2527" s="60"/>
    </row>
    <row r="2528" spans="1:32">
      <c r="A2528" s="99" t="s">
        <v>834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52</v>
      </c>
      <c r="O2528" s="14">
        <f>E2528*$E$11</f>
        <v>0</v>
      </c>
      <c r="P2528" s="14">
        <f>F2528*$F$11</f>
        <v>0</v>
      </c>
      <c r="Q2528" s="14">
        <f>G2528*$G$11</f>
        <v>117</v>
      </c>
      <c r="R2528" s="14">
        <f>H2528*$H$11</f>
        <v>0</v>
      </c>
      <c r="S2528" s="14">
        <f>(N2528/100)*(I2528*$I$11)+(N2528/100)*(J2528*$J$11)</f>
        <v>36.400000000000006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87.75</v>
      </c>
      <c r="W2528" s="14">
        <f>(R2528/100)*(K2528*$K$11)+(R2528/100)*(L2528*$L$11)</f>
        <v>0</v>
      </c>
      <c r="X2528" s="14">
        <f t="shared" si="793"/>
        <v>88.4</v>
      </c>
      <c r="Y2528" s="14">
        <f t="shared" si="794"/>
        <v>0</v>
      </c>
      <c r="Z2528" s="14">
        <f t="shared" si="795"/>
        <v>0</v>
      </c>
      <c r="AA2528" s="14">
        <f t="shared" si="796"/>
        <v>204.75</v>
      </c>
      <c r="AB2528" s="14">
        <f t="shared" si="800"/>
        <v>0</v>
      </c>
      <c r="AC2528" s="15">
        <f t="shared" si="799"/>
        <v>293.2</v>
      </c>
      <c r="AD2528" s="48">
        <f>(ROUND(AC2528-AC2520,1)/AC2520)</f>
        <v>0.20608802961744138</v>
      </c>
      <c r="AE2528" s="113"/>
      <c r="AF2528" s="60"/>
    </row>
    <row r="2529" spans="1:32">
      <c r="A2529" s="99" t="s">
        <v>835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52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117</v>
      </c>
      <c r="S2529" s="14">
        <f>(N2529/100)*(I2529*$I$12)+(N2529/100)*(J2529*$J$12)</f>
        <v>36.400000000000006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87.75</v>
      </c>
      <c r="X2529" s="14">
        <f t="shared" si="793"/>
        <v>88.4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204.75</v>
      </c>
      <c r="AC2529" s="15">
        <f t="shared" si="799"/>
        <v>293.2</v>
      </c>
      <c r="AD2529" s="48">
        <f>(ROUND(AC2529-AC2520,1)/AC2520)</f>
        <v>0.20608802961744138</v>
      </c>
      <c r="AE2529" s="113"/>
      <c r="AF2529" s="60"/>
    </row>
    <row r="2530" spans="1:32">
      <c r="A2530" s="99" t="s">
        <v>836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117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157.94999999999999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274.95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275</v>
      </c>
      <c r="AD2530" s="48">
        <f>(ROUND(AC2530-AC2520,1)/AC2520)</f>
        <v>0.13122171945701358</v>
      </c>
      <c r="AE2530" s="113"/>
      <c r="AF2530" s="60"/>
    </row>
    <row r="2531" spans="1:32">
      <c r="A2531" s="99" t="s">
        <v>837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117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157.94999999999999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274.95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275</v>
      </c>
      <c r="AD2531" s="48">
        <f>(ROUND(AC2531-AC2520,1)/AC2520)</f>
        <v>0.13122171945701358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117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157.94999999999999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274.95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275</v>
      </c>
      <c r="AD2532" s="48">
        <f>(ROUND(AC2532-AC2520,1)/AC2520)</f>
        <v>0.13122171945701358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117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150.92999999999998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267.92999999999995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267.89999999999998</v>
      </c>
      <c r="AD2533" s="48">
        <f>(ROUND(AC2533-AC2520,1)/AC2520)</f>
        <v>0.10201563142739614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117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148.58999999999997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265.58999999999997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265.60000000000002</v>
      </c>
      <c r="AD2534" s="48">
        <f>(ROUND(AC2534-AC2520,1)/AC2520)</f>
        <v>9.255450431921021E-2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134.20000000000002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107.36000000000001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241.56000000000003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241.6</v>
      </c>
      <c r="AD2535" s="58">
        <v>0</v>
      </c>
      <c r="AE2535" s="113"/>
      <c r="AF2535" s="60"/>
    </row>
    <row r="2536" spans="1:32">
      <c r="A2536" s="99" t="s">
        <v>803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109.8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144.93599999999998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254.73599999999999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254.7</v>
      </c>
      <c r="AD2536" s="48">
        <f>(ROUND(AC2536-AC2535,1)/AC2535)</f>
        <v>5.4221854304635761E-2</v>
      </c>
      <c r="AE2536" s="113" t="s">
        <v>802</v>
      </c>
      <c r="AF2536" s="60"/>
    </row>
    <row r="2537" spans="1:32">
      <c r="A2537" s="99" t="s">
        <v>804</v>
      </c>
      <c r="B2537" s="89">
        <v>0</v>
      </c>
      <c r="C2537" s="21" t="s">
        <v>838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122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97.6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219.6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219.6</v>
      </c>
      <c r="AD2537" s="48">
        <f>(ROUND(AC2537-AC2535,1)/AC2535)</f>
        <v>-9.105960264900663E-2</v>
      </c>
      <c r="AE2537" s="113"/>
      <c r="AF2537" s="60"/>
    </row>
    <row r="2538" spans="1:32">
      <c r="A2538" s="99" t="s">
        <v>805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122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97.6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219.6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219.6</v>
      </c>
      <c r="AD2538" s="48">
        <f>(ROUND(AC2538-AC2535,1)/AC2535)</f>
        <v>-9.105960264900663E-2</v>
      </c>
      <c r="AE2538" s="113"/>
      <c r="AF2538" s="60"/>
    </row>
    <row r="2539" spans="1:32">
      <c r="A2539" s="99" t="s">
        <v>806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122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97.6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219.6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219.6</v>
      </c>
      <c r="AD2539" s="48">
        <f>(ROUND(AC2539-AC2535,1)/AC2535)</f>
        <v>-9.105960264900663E-2</v>
      </c>
      <c r="AE2539" s="113"/>
      <c r="AF2539" s="60"/>
    </row>
    <row r="2540" spans="1:32">
      <c r="A2540" s="99" t="s">
        <v>656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122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97.6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219.6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219.6</v>
      </c>
      <c r="AD2540" s="48">
        <f>(ROUND(AC2540-AC2535,1)/AC2535)</f>
        <v>-9.105960264900663E-2</v>
      </c>
      <c r="AE2540" s="113"/>
      <c r="AF2540" s="60"/>
    </row>
    <row r="2541" spans="1:32">
      <c r="A2541" s="99" t="s">
        <v>597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48.800000000000004</v>
      </c>
      <c r="O2541" s="14">
        <f>E2541*$E$9</f>
        <v>109.8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39.040000000000006</v>
      </c>
      <c r="T2541" s="14">
        <f>(O2541/100)*(K2541*$K$9)</f>
        <v>93.329999999999984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87.84</v>
      </c>
      <c r="Y2541" s="14">
        <f t="shared" si="802"/>
        <v>203.13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291</v>
      </c>
      <c r="AD2541" s="48">
        <f>(ROUND(AC2541-AC2535,1)/AC2535)</f>
        <v>0.20447019867549668</v>
      </c>
      <c r="AE2541" s="113"/>
      <c r="AF2541" s="60"/>
    </row>
    <row r="2542" spans="1:32">
      <c r="A2542" s="99" t="s">
        <v>833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48.800000000000004</v>
      </c>
      <c r="O2542" s="14">
        <f>E2542*$E$10</f>
        <v>0</v>
      </c>
      <c r="P2542" s="14">
        <f>F2542*$F$10</f>
        <v>109.8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39.040000000000006</v>
      </c>
      <c r="T2542" s="14">
        <f>(O2542/100)*(K2542*$J$10)</f>
        <v>0</v>
      </c>
      <c r="U2542" s="14">
        <f>(P2542/100)*(K2542*$K$10)+(P2542/100)*(L2542*$L$10)</f>
        <v>93.329999999999984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87.84</v>
      </c>
      <c r="Y2542" s="14">
        <f t="shared" si="802"/>
        <v>0</v>
      </c>
      <c r="Z2542" s="14">
        <f t="shared" si="803"/>
        <v>203.13</v>
      </c>
      <c r="AA2542" s="14">
        <f t="shared" si="804"/>
        <v>0</v>
      </c>
      <c r="AB2542" s="14">
        <f t="shared" si="806"/>
        <v>0</v>
      </c>
      <c r="AC2542" s="15">
        <f t="shared" si="805"/>
        <v>291</v>
      </c>
      <c r="AD2542" s="48">
        <f>(ROUND(AC2542-AC2535,1)/AC2535)</f>
        <v>0.20447019867549668</v>
      </c>
      <c r="AE2542" s="113"/>
      <c r="AF2542" s="60"/>
    </row>
    <row r="2543" spans="1:32">
      <c r="A2543" s="99" t="s">
        <v>834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48.800000000000004</v>
      </c>
      <c r="O2543" s="14">
        <f>E2543*$E$11</f>
        <v>0</v>
      </c>
      <c r="P2543" s="14">
        <f>F2543*$F$11</f>
        <v>0</v>
      </c>
      <c r="Q2543" s="14">
        <f>G2543*$G$11</f>
        <v>109.8</v>
      </c>
      <c r="R2543" s="14">
        <f>H2543*$H$11</f>
        <v>0</v>
      </c>
      <c r="S2543" s="14">
        <f>(N2543/100)*(I2543*$I$11)+(N2543/100)*(J2543*$J$11)</f>
        <v>39.040000000000006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93.329999999999984</v>
      </c>
      <c r="W2543" s="14">
        <f>(R2543/100)*(K2543*$K$11)+(R2543/100)*(L2543*$L$11)</f>
        <v>0</v>
      </c>
      <c r="X2543" s="14">
        <f t="shared" si="801"/>
        <v>87.84</v>
      </c>
      <c r="Y2543" s="14">
        <f t="shared" si="802"/>
        <v>0</v>
      </c>
      <c r="Z2543" s="14">
        <f t="shared" si="803"/>
        <v>0</v>
      </c>
      <c r="AA2543" s="14">
        <f t="shared" si="804"/>
        <v>203.13</v>
      </c>
      <c r="AB2543" s="14">
        <f t="shared" si="806"/>
        <v>0</v>
      </c>
      <c r="AC2543" s="15">
        <f t="shared" si="805"/>
        <v>291</v>
      </c>
      <c r="AD2543" s="48">
        <f>(ROUND(AC2543-AC2535,1)/AC2535)</f>
        <v>0.20447019867549668</v>
      </c>
      <c r="AE2543" s="113"/>
      <c r="AF2543" s="60"/>
    </row>
    <row r="2544" spans="1:32">
      <c r="A2544" s="99" t="s">
        <v>835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48.800000000000004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109.8</v>
      </c>
      <c r="S2544" s="14">
        <f>(N2544/100)*(I2544*$I$12)+(N2544/100)*(J2544*$J$12)</f>
        <v>39.040000000000006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93.329999999999984</v>
      </c>
      <c r="X2544" s="14">
        <f t="shared" si="801"/>
        <v>87.84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203.13</v>
      </c>
      <c r="AC2544" s="15">
        <f t="shared" si="805"/>
        <v>291</v>
      </c>
      <c r="AD2544" s="48">
        <f>(ROUND(AC2544-AC2535,1)/AC2535)</f>
        <v>0.20447019867549668</v>
      </c>
      <c r="AE2544" s="113"/>
      <c r="AF2544" s="60"/>
    </row>
    <row r="2545" spans="1:32">
      <c r="A2545" s="99" t="s">
        <v>836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109.8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164.7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274.5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274.5</v>
      </c>
      <c r="AD2545" s="48">
        <f>(ROUND(AC2545-AC2535,1)/AC2535)</f>
        <v>0.13617549668874171</v>
      </c>
      <c r="AE2545" s="113"/>
      <c r="AF2545" s="60"/>
    </row>
    <row r="2546" spans="1:32">
      <c r="A2546" s="99" t="s">
        <v>837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109.8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164.7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274.5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274.5</v>
      </c>
      <c r="AD2546" s="48">
        <f>(ROUND(AC2546-AC2535,1)/AC2535)</f>
        <v>0.13617549668874171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109.8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164.7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274.5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274.5</v>
      </c>
      <c r="AD2547" s="48">
        <f>(ROUND(AC2547-AC2535,1)/AC2535)</f>
        <v>0.13617549668874171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109.8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159.20999999999998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269.01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269</v>
      </c>
      <c r="AD2548" s="48">
        <f>(ROUND(AC2548-AC2535,1)/AC2535)</f>
        <v>0.11341059602649006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109.8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155.91599999999997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265.71599999999995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265.7</v>
      </c>
      <c r="AD2549" s="48">
        <f>(ROUND(AC2549-AC2535,1)/AC2535)</f>
        <v>9.9751655629139083E-2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132</v>
      </c>
      <c r="O2550" s="52">
        <f>E2550*$E$3</f>
        <v>0</v>
      </c>
      <c r="P2550" s="52">
        <f>F2550*$F$3</f>
        <v>0</v>
      </c>
      <c r="Q2550" s="52">
        <f>G2550*$G$3</f>
        <v>88</v>
      </c>
      <c r="R2550" s="52">
        <f>H2550*$H$3</f>
        <v>0</v>
      </c>
      <c r="S2550" s="52">
        <f>(N2550/100)*(I2550*$I$3)+(N2550/100)*(J2550*$J$3)</f>
        <v>79.2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17.600000000000001</v>
      </c>
      <c r="W2550" s="52">
        <f>(R2550/100)*(K2550*$K$3)+(R2550/100)*(L2550*$L$3)</f>
        <v>0</v>
      </c>
      <c r="X2550" s="52">
        <f t="shared" si="793"/>
        <v>211.2</v>
      </c>
      <c r="Y2550" s="52">
        <f t="shared" si="794"/>
        <v>0</v>
      </c>
      <c r="Z2550" s="52">
        <f t="shared" si="795"/>
        <v>0</v>
      </c>
      <c r="AA2550" s="52">
        <f t="shared" si="796"/>
        <v>105.6</v>
      </c>
      <c r="AB2550" s="52">
        <f>R2550+W2550</f>
        <v>0</v>
      </c>
      <c r="AC2550" s="53">
        <f>ROUND(X2550+Y2550+Z2550+AA2550+AB2550,1)</f>
        <v>316.8</v>
      </c>
      <c r="AD2550" s="58"/>
      <c r="AE2550" s="113"/>
      <c r="AF2550" s="60"/>
    </row>
    <row r="2551" spans="1:32">
      <c r="A2551" s="99" t="s">
        <v>803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108</v>
      </c>
      <c r="O2551" s="14">
        <f>E2551*$E$4</f>
        <v>0</v>
      </c>
      <c r="P2551" s="14">
        <f>F2551*$F$4</f>
        <v>0</v>
      </c>
      <c r="Q2551" s="14">
        <f>G2551*$G$4</f>
        <v>72</v>
      </c>
      <c r="R2551" s="14">
        <f>H2551*$H$4</f>
        <v>0</v>
      </c>
      <c r="S2551" s="14">
        <f>(N2551/100)*(I2551*$I$4)+(N2551/100)*(J2551*$J$4)</f>
        <v>127.00800000000001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14.399999999999999</v>
      </c>
      <c r="W2551" s="14">
        <f>(R2551/100)*(K2551*$K$4)+(R2551/100)*(L2551*$L$4)</f>
        <v>0</v>
      </c>
      <c r="X2551" s="14">
        <f t="shared" si="793"/>
        <v>235.00800000000001</v>
      </c>
      <c r="Y2551" s="14">
        <f t="shared" si="794"/>
        <v>0</v>
      </c>
      <c r="Z2551" s="14">
        <f t="shared" si="795"/>
        <v>0</v>
      </c>
      <c r="AA2551" s="14">
        <f t="shared" si="796"/>
        <v>86.4</v>
      </c>
      <c r="AB2551" s="14">
        <f>R2551+W2551</f>
        <v>0</v>
      </c>
      <c r="AC2551" s="15">
        <f>ROUND(X2551+Y2551+Z2551+AA2551+AB2551,1)</f>
        <v>321.39999999999998</v>
      </c>
      <c r="AD2551" s="48">
        <f>(ROUND(AC2551-AC2550,1)/AC2550)</f>
        <v>1.4520202020202018E-2</v>
      </c>
      <c r="AE2551" s="113" t="s">
        <v>802</v>
      </c>
      <c r="AF2551" s="60"/>
    </row>
    <row r="2552" spans="1:32">
      <c r="A2552" s="99" t="s">
        <v>804</v>
      </c>
      <c r="B2552" s="91">
        <v>14</v>
      </c>
      <c r="C2552" s="21" t="s">
        <v>838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120</v>
      </c>
      <c r="O2552" s="14">
        <f>E2552*$E$5</f>
        <v>0</v>
      </c>
      <c r="P2552" s="14">
        <f>F2552*$F$5</f>
        <v>0</v>
      </c>
      <c r="Q2552" s="14">
        <f>G2552*$G$5</f>
        <v>80</v>
      </c>
      <c r="R2552" s="14">
        <f>H2552*$H$5</f>
        <v>0</v>
      </c>
      <c r="S2552" s="14">
        <f>(N2552/100)*(I2552*$I$5)+(N2552/100)*(J2552*$J$5)</f>
        <v>72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16</v>
      </c>
      <c r="W2552" s="14">
        <f>(R2552/100)*(K2552*$K$5)+(R2552/100)*(L2552*$L$5)</f>
        <v>0</v>
      </c>
      <c r="X2552" s="14">
        <f t="shared" si="793"/>
        <v>192</v>
      </c>
      <c r="Y2552" s="14">
        <f t="shared" si="794"/>
        <v>0</v>
      </c>
      <c r="Z2552" s="14">
        <f t="shared" si="795"/>
        <v>0</v>
      </c>
      <c r="AA2552" s="14">
        <f t="shared" si="796"/>
        <v>96</v>
      </c>
      <c r="AB2552" s="14">
        <f>R2552+W2552</f>
        <v>0</v>
      </c>
      <c r="AC2552" s="15">
        <f t="shared" ref="AC2552:AC2564" si="807">ROUND(X2552+Y2552+Z2552+AA2552+AB2552,1)</f>
        <v>288</v>
      </c>
      <c r="AD2552" s="48">
        <f>(ROUND(AC2552-AC2550,1)/AC2550)</f>
        <v>-9.0909090909090912E-2</v>
      </c>
      <c r="AE2552" s="113"/>
      <c r="AF2552" s="60"/>
    </row>
    <row r="2553" spans="1:32">
      <c r="A2553" s="99" t="s">
        <v>805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120</v>
      </c>
      <c r="O2553" s="14">
        <f>E2553*$E$6</f>
        <v>0</v>
      </c>
      <c r="P2553" s="14">
        <f>F2553*$F$6</f>
        <v>0</v>
      </c>
      <c r="Q2553" s="14">
        <f>G2553*$G$6</f>
        <v>80</v>
      </c>
      <c r="R2553" s="14">
        <f>H2553*$H$6</f>
        <v>0</v>
      </c>
      <c r="S2553" s="14">
        <f>(N2553/100)*(I2553*$I$6)+(N2553/100)*(J2553*$J$6)</f>
        <v>72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16</v>
      </c>
      <c r="W2553" s="14">
        <f>(R2553/100)*(K2553*$K$6)+(R2553/100)*(L2553*$L$6)</f>
        <v>0</v>
      </c>
      <c r="X2553" s="14">
        <f t="shared" si="793"/>
        <v>192</v>
      </c>
      <c r="Y2553" s="14">
        <f t="shared" si="794"/>
        <v>0</v>
      </c>
      <c r="Z2553" s="14">
        <f t="shared" si="795"/>
        <v>0</v>
      </c>
      <c r="AA2553" s="14">
        <f t="shared" si="796"/>
        <v>96</v>
      </c>
      <c r="AB2553" s="14">
        <f t="shared" ref="AB2553:AB2564" si="808">R2553+W2553</f>
        <v>0</v>
      </c>
      <c r="AC2553" s="15">
        <f t="shared" si="807"/>
        <v>288</v>
      </c>
      <c r="AD2553" s="48">
        <f>(ROUND(AC2553-AC2550,1)/AC2550)</f>
        <v>-9.0909090909090912E-2</v>
      </c>
      <c r="AE2553" s="113"/>
      <c r="AF2553" s="60"/>
    </row>
    <row r="2554" spans="1:32">
      <c r="A2554" s="99" t="s">
        <v>806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120</v>
      </c>
      <c r="O2554" s="14">
        <f>E2554*$E$7</f>
        <v>0</v>
      </c>
      <c r="P2554" s="14">
        <f>F2554*$F$7</f>
        <v>0</v>
      </c>
      <c r="Q2554" s="14">
        <f>G2554*$G$7</f>
        <v>80</v>
      </c>
      <c r="R2554" s="14">
        <f>H2554*$H$7</f>
        <v>0</v>
      </c>
      <c r="S2554" s="14">
        <f>(N2554/100)*(I2554*$I$7)+(N2554/100)*(J2554*$J$7)</f>
        <v>72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16</v>
      </c>
      <c r="W2554" s="14">
        <f>(R2554/100)*(K2554*$K$7)+(R2554/100)*(L2554*$L$7)</f>
        <v>0</v>
      </c>
      <c r="X2554" s="14">
        <f t="shared" si="793"/>
        <v>192</v>
      </c>
      <c r="Y2554" s="14">
        <f t="shared" si="794"/>
        <v>0</v>
      </c>
      <c r="Z2554" s="14">
        <f t="shared" si="795"/>
        <v>0</v>
      </c>
      <c r="AA2554" s="14">
        <f t="shared" si="796"/>
        <v>96</v>
      </c>
      <c r="AB2554" s="14">
        <f t="shared" si="808"/>
        <v>0</v>
      </c>
      <c r="AC2554" s="15">
        <f t="shared" si="807"/>
        <v>288</v>
      </c>
      <c r="AD2554" s="48">
        <f>(ROUND(AC2554-AC2550,1)/AC2550)</f>
        <v>-9.0909090909090912E-2</v>
      </c>
      <c r="AE2554" s="113"/>
      <c r="AF2554" s="60"/>
    </row>
    <row r="2555" spans="1:32">
      <c r="A2555" s="99" t="s">
        <v>656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120</v>
      </c>
      <c r="O2555" s="14">
        <f>E2555*$E$8</f>
        <v>0</v>
      </c>
      <c r="P2555" s="14">
        <f>F2555*$F$8</f>
        <v>0</v>
      </c>
      <c r="Q2555" s="14">
        <f>G2555*$G$8</f>
        <v>80</v>
      </c>
      <c r="R2555" s="14">
        <f>H2555*$H$8</f>
        <v>0</v>
      </c>
      <c r="S2555" s="14">
        <f>(N2555/100)*(I2555*$I$8)+(N2555/100)*(J2555*$J$8)</f>
        <v>72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16</v>
      </c>
      <c r="W2555" s="14">
        <f>(R2555/100)*(K2555*$K$8)+(R2555/100)*(L2555*$L$8)</f>
        <v>0</v>
      </c>
      <c r="X2555" s="14">
        <f t="shared" si="793"/>
        <v>192</v>
      </c>
      <c r="Y2555" s="14">
        <f t="shared" si="794"/>
        <v>0</v>
      </c>
      <c r="Z2555" s="14">
        <f t="shared" si="795"/>
        <v>0</v>
      </c>
      <c r="AA2555" s="14">
        <f t="shared" si="796"/>
        <v>96</v>
      </c>
      <c r="AB2555" s="14">
        <f t="shared" si="808"/>
        <v>0</v>
      </c>
      <c r="AC2555" s="15">
        <f t="shared" si="807"/>
        <v>288</v>
      </c>
      <c r="AD2555" s="48">
        <f>(ROUND(AC2555-AC2550,1)/AC2550)</f>
        <v>-9.0909090909090912E-2</v>
      </c>
      <c r="AE2555" s="113"/>
      <c r="AF2555" s="60"/>
    </row>
    <row r="2556" spans="1:32">
      <c r="A2556" s="99" t="s">
        <v>597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48</v>
      </c>
      <c r="O2556" s="14">
        <f>E2556*$E$9</f>
        <v>153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28.799999999999997</v>
      </c>
      <c r="T2556" s="14">
        <f>(O2556/100)*(K2556*$K$9)</f>
        <v>97.92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76.8</v>
      </c>
      <c r="Y2556" s="14">
        <f t="shared" si="794"/>
        <v>250.92000000000002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327.7</v>
      </c>
      <c r="AD2556" s="48">
        <f>(ROUND(AC2556-AC2550,1)/AC2550)</f>
        <v>3.4406565656565656E-2</v>
      </c>
      <c r="AE2556" s="113"/>
      <c r="AF2556" s="60"/>
    </row>
    <row r="2557" spans="1:32">
      <c r="A2557" s="99" t="s">
        <v>833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48</v>
      </c>
      <c r="O2557" s="14">
        <f>E2557*$E$10</f>
        <v>0</v>
      </c>
      <c r="P2557" s="14">
        <f>F2557*$F$10</f>
        <v>153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28.799999999999997</v>
      </c>
      <c r="T2557" s="14">
        <f>(O2557/100)*(K2557*$J$10)</f>
        <v>0</v>
      </c>
      <c r="U2557" s="14">
        <f>(P2557/100)*(K2557*$K$10)+(P2557/100)*(L2557*$L$10)</f>
        <v>97.92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76.8</v>
      </c>
      <c r="Y2557" s="14">
        <f t="shared" si="794"/>
        <v>0</v>
      </c>
      <c r="Z2557" s="14">
        <f t="shared" si="795"/>
        <v>250.92000000000002</v>
      </c>
      <c r="AA2557" s="14">
        <f t="shared" si="796"/>
        <v>0</v>
      </c>
      <c r="AB2557" s="14">
        <f t="shared" si="808"/>
        <v>0</v>
      </c>
      <c r="AC2557" s="15">
        <f t="shared" si="807"/>
        <v>327.7</v>
      </c>
      <c r="AD2557" s="48">
        <f>(ROUND(AC2557-AC2550,1)/AC2550)</f>
        <v>3.4406565656565656E-2</v>
      </c>
      <c r="AE2557" s="113"/>
      <c r="AF2557" s="60"/>
    </row>
    <row r="2558" spans="1:32">
      <c r="A2558" s="99" t="s">
        <v>834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48</v>
      </c>
      <c r="O2558" s="14">
        <f>E2558*$E$11</f>
        <v>0</v>
      </c>
      <c r="P2558" s="14">
        <f>F2558*$F$11</f>
        <v>0</v>
      </c>
      <c r="Q2558" s="14">
        <f>G2558*$G$11</f>
        <v>153</v>
      </c>
      <c r="R2558" s="14">
        <f>H2558*$H$11</f>
        <v>0</v>
      </c>
      <c r="S2558" s="14">
        <f>(N2558/100)*(I2558*$I$11)+(N2558/100)*(J2558*$J$11)</f>
        <v>28.799999999999997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97.92</v>
      </c>
      <c r="W2558" s="14">
        <f>(R2558/100)*(K2558*$K$11)+(R2558/100)*(L2558*$L$11)</f>
        <v>0</v>
      </c>
      <c r="X2558" s="14">
        <f t="shared" si="793"/>
        <v>76.8</v>
      </c>
      <c r="Y2558" s="14">
        <f t="shared" si="794"/>
        <v>0</v>
      </c>
      <c r="Z2558" s="14">
        <f t="shared" si="795"/>
        <v>0</v>
      </c>
      <c r="AA2558" s="14">
        <f t="shared" si="796"/>
        <v>250.92000000000002</v>
      </c>
      <c r="AB2558" s="14">
        <f t="shared" si="808"/>
        <v>0</v>
      </c>
      <c r="AC2558" s="15">
        <f t="shared" si="807"/>
        <v>327.7</v>
      </c>
      <c r="AD2558" s="48">
        <f>(ROUND(AC2558-AC2550,1)/AC2550)</f>
        <v>3.4406565656565656E-2</v>
      </c>
      <c r="AE2558" s="113"/>
      <c r="AF2558" s="60"/>
    </row>
    <row r="2559" spans="1:32">
      <c r="A2559" s="99" t="s">
        <v>835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48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153</v>
      </c>
      <c r="S2559" s="14">
        <f>(N2559/100)*(I2559*$I$12)+(N2559/100)*(J2559*$J$12)</f>
        <v>28.799999999999997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97.92</v>
      </c>
      <c r="X2559" s="14">
        <f t="shared" si="793"/>
        <v>76.8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250.92000000000002</v>
      </c>
      <c r="AC2559" s="15">
        <f t="shared" si="807"/>
        <v>327.7</v>
      </c>
      <c r="AD2559" s="48">
        <f>(ROUND(AC2559-AC2550,1)/AC2550)</f>
        <v>3.4406565656565656E-2</v>
      </c>
      <c r="AE2559" s="113"/>
      <c r="AF2559" s="60"/>
    </row>
    <row r="2560" spans="1:32">
      <c r="A2560" s="99" t="s">
        <v>836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108</v>
      </c>
      <c r="O2560" s="14">
        <f>E2560*$E$13</f>
        <v>0</v>
      </c>
      <c r="P2560" s="14">
        <f>F2560*$F$13</f>
        <v>0</v>
      </c>
      <c r="Q2560" s="14">
        <f>G2560*$G$13</f>
        <v>72</v>
      </c>
      <c r="R2560" s="14">
        <f>H2560*$H$13</f>
        <v>0</v>
      </c>
      <c r="S2560" s="14">
        <f>(N2560/100)*(I2560*$I$14)+(N2560/100)*(J2560*$J$14)+(N2560/100)*(M2560*$M$14)</f>
        <v>102.60000000000002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39.599999999999994</v>
      </c>
      <c r="W2560" s="14">
        <f>(R2560/100)*(K2560*$K$13)+(R2560/100)*(L2560*$L$13)+(R2560/100)*(M2560*$M$13)</f>
        <v>0</v>
      </c>
      <c r="X2560" s="14">
        <f t="shared" si="793"/>
        <v>210.60000000000002</v>
      </c>
      <c r="Y2560" s="14">
        <f t="shared" si="794"/>
        <v>0</v>
      </c>
      <c r="Z2560" s="14">
        <f t="shared" si="795"/>
        <v>0</v>
      </c>
      <c r="AA2560" s="14">
        <f t="shared" si="796"/>
        <v>111.6</v>
      </c>
      <c r="AB2560" s="14">
        <f t="shared" si="808"/>
        <v>0</v>
      </c>
      <c r="AC2560" s="15">
        <f t="shared" si="807"/>
        <v>322.2</v>
      </c>
      <c r="AD2560" s="48">
        <f>(ROUND(AC2560-AC2550,1)/AC2550)</f>
        <v>1.7045454545454548E-2</v>
      </c>
      <c r="AE2560" s="113"/>
      <c r="AF2560" s="60"/>
    </row>
    <row r="2561" spans="1:32">
      <c r="A2561" s="99" t="s">
        <v>837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126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176.39999999999998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302.39999999999998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302.39999999999998</v>
      </c>
      <c r="AD2561" s="48">
        <f>(ROUND(AC2561-AC2550,1)/AC2550)</f>
        <v>-4.5454545454545456E-2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126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176.39999999999998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302.39999999999998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302.39999999999998</v>
      </c>
      <c r="AD2562" s="48">
        <f>(ROUND(AC2562-AC2550,1)/AC2550)</f>
        <v>-4.5454545454545456E-2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108</v>
      </c>
      <c r="O2563" s="14">
        <f>E2563*$E$16</f>
        <v>0</v>
      </c>
      <c r="P2563" s="14">
        <f>F2563*$F$16</f>
        <v>0</v>
      </c>
      <c r="Q2563" s="14">
        <f>G2563*$G$16</f>
        <v>72</v>
      </c>
      <c r="R2563" s="14">
        <f>H2563*$H$16</f>
        <v>0</v>
      </c>
      <c r="S2563" s="14">
        <f>(N2563/100)*(I2563*$I$16)+(N2563/100)*(J2563*$J$16)</f>
        <v>130.68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28.799999999999997</v>
      </c>
      <c r="W2563" s="14">
        <f>(R2563/100)*(K2563*$K$16)+(R2563/100)*(L2563*$L$16)</f>
        <v>0</v>
      </c>
      <c r="X2563" s="14">
        <f t="shared" si="793"/>
        <v>238.68</v>
      </c>
      <c r="Y2563" s="14">
        <f t="shared" si="794"/>
        <v>0</v>
      </c>
      <c r="Z2563" s="14">
        <f t="shared" si="795"/>
        <v>0</v>
      </c>
      <c r="AA2563" s="14">
        <f t="shared" si="796"/>
        <v>100.8</v>
      </c>
      <c r="AB2563" s="14">
        <f t="shared" si="808"/>
        <v>0</v>
      </c>
      <c r="AC2563" s="15">
        <f t="shared" si="807"/>
        <v>339.5</v>
      </c>
      <c r="AD2563" s="48">
        <f>(ROUND(AC2563-AC2550,1)/AC2550)</f>
        <v>7.1654040404040401E-2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108</v>
      </c>
      <c r="O2564" s="14">
        <f>E2564*$E$17</f>
        <v>0</v>
      </c>
      <c r="P2564" s="14">
        <f>F2564*$F$17</f>
        <v>0</v>
      </c>
      <c r="Q2564" s="14">
        <f>G2564*$G$17</f>
        <v>72</v>
      </c>
      <c r="R2564" s="14">
        <f>H2564*$H$17</f>
        <v>0</v>
      </c>
      <c r="S2564" s="14">
        <f>(N2564/100)*(I2564*$I$17)+(N2564/100)*(J2564*$J$17)</f>
        <v>143.10000000000002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28.799999999999997</v>
      </c>
      <c r="W2564" s="14">
        <f>(R2564/100)*(K2564*$K$17)+(R2564/100)*(L2564*$L$17)</f>
        <v>0</v>
      </c>
      <c r="X2564" s="14">
        <f t="shared" si="793"/>
        <v>251.10000000000002</v>
      </c>
      <c r="Y2564" s="14">
        <f t="shared" si="794"/>
        <v>0</v>
      </c>
      <c r="Z2564" s="14">
        <f t="shared" si="795"/>
        <v>0</v>
      </c>
      <c r="AA2564" s="14">
        <f t="shared" si="796"/>
        <v>100.8</v>
      </c>
      <c r="AB2564" s="14">
        <f t="shared" si="808"/>
        <v>0</v>
      </c>
      <c r="AC2564" s="15">
        <f t="shared" si="807"/>
        <v>351.9</v>
      </c>
      <c r="AD2564" s="48">
        <f>(ROUND(AC2564-AC2550,1)/AC2550)</f>
        <v>0.11079545454545454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132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118.80000000000001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250.8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250.8</v>
      </c>
      <c r="AD2565" s="58"/>
      <c r="AE2565" s="113"/>
      <c r="AF2565" s="60"/>
    </row>
    <row r="2566" spans="1:32">
      <c r="A2566" s="99" t="s">
        <v>803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108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158.11199999999999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266.11199999999997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266.10000000000002</v>
      </c>
      <c r="AD2566" s="48">
        <f>(ROUND(AC2566-AC2565,1)/AC2565)</f>
        <v>6.1004784688995214E-2</v>
      </c>
      <c r="AE2566" s="113" t="s">
        <v>802</v>
      </c>
      <c r="AF2566" s="60"/>
    </row>
    <row r="2567" spans="1:32">
      <c r="A2567" s="99" t="s">
        <v>804</v>
      </c>
      <c r="B2567" s="93">
        <v>0</v>
      </c>
      <c r="C2567" s="21" t="s">
        <v>838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120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108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228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228</v>
      </c>
      <c r="AD2567" s="48">
        <f>(ROUND(AC2567-AC2565,1)/AC2565)</f>
        <v>-9.0909090909090912E-2</v>
      </c>
      <c r="AE2567" s="113"/>
      <c r="AF2567" s="60"/>
    </row>
    <row r="2568" spans="1:32">
      <c r="A2568" s="99" t="s">
        <v>805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120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108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228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228</v>
      </c>
      <c r="AD2568" s="48">
        <f>(ROUND(AC2568-AC2565,1)/AC2565)</f>
        <v>-9.0909090909090912E-2</v>
      </c>
      <c r="AE2568" s="113"/>
      <c r="AF2568" s="60"/>
    </row>
    <row r="2569" spans="1:32">
      <c r="A2569" s="99" t="s">
        <v>806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120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108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228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228</v>
      </c>
      <c r="AD2569" s="48">
        <f>(ROUND(AC2569-AC2565,1)/AC2565)</f>
        <v>-9.0909090909090912E-2</v>
      </c>
      <c r="AE2569" s="113"/>
      <c r="AF2569" s="60"/>
    </row>
    <row r="2570" spans="1:32">
      <c r="A2570" s="99" t="s">
        <v>656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120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108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228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228</v>
      </c>
      <c r="AD2570" s="48">
        <f>(ROUND(AC2570-AC2565,1)/AC2565)</f>
        <v>-9.0909090909090912E-2</v>
      </c>
      <c r="AE2570" s="113"/>
      <c r="AF2570" s="60"/>
    </row>
    <row r="2571" spans="1:32">
      <c r="A2571" s="99" t="s">
        <v>597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48</v>
      </c>
      <c r="O2571" s="14">
        <f>E2571*$E$9</f>
        <v>108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43.199999999999996</v>
      </c>
      <c r="T2571" s="14">
        <f>(O2571/100)*(K2571*$K$9)</f>
        <v>102.60000000000001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91.199999999999989</v>
      </c>
      <c r="Y2571" s="14">
        <f t="shared" si="810"/>
        <v>210.60000000000002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301.8</v>
      </c>
      <c r="AD2571" s="48">
        <f>(ROUND(AC2571-AC2565,1)/AC2565)</f>
        <v>0.2033492822966507</v>
      </c>
      <c r="AE2571" s="113"/>
      <c r="AF2571" s="60"/>
    </row>
    <row r="2572" spans="1:32">
      <c r="A2572" s="99" t="s">
        <v>833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48</v>
      </c>
      <c r="O2572" s="14">
        <f>E2572*$E$10</f>
        <v>0</v>
      </c>
      <c r="P2572" s="14">
        <f>F2572*$F$10</f>
        <v>108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43.199999999999996</v>
      </c>
      <c r="T2572" s="14">
        <f>(O2572/100)*(K2572*$J$10)</f>
        <v>0</v>
      </c>
      <c r="U2572" s="14">
        <f>(P2572/100)*(K2572*$K$10)+(P2572/100)*(L2572*$L$10)</f>
        <v>102.60000000000001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91.199999999999989</v>
      </c>
      <c r="Y2572" s="14">
        <f t="shared" si="810"/>
        <v>0</v>
      </c>
      <c r="Z2572" s="14">
        <f t="shared" si="811"/>
        <v>210.60000000000002</v>
      </c>
      <c r="AA2572" s="14">
        <f t="shared" si="812"/>
        <v>0</v>
      </c>
      <c r="AB2572" s="14">
        <f t="shared" si="814"/>
        <v>0</v>
      </c>
      <c r="AC2572" s="15">
        <f t="shared" si="813"/>
        <v>301.8</v>
      </c>
      <c r="AD2572" s="48">
        <f>(ROUND(AC2572-AC2565,1)/AC2565)</f>
        <v>0.2033492822966507</v>
      </c>
      <c r="AE2572" s="113"/>
      <c r="AF2572" s="60"/>
    </row>
    <row r="2573" spans="1:32">
      <c r="A2573" s="99" t="s">
        <v>834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48</v>
      </c>
      <c r="O2573" s="14">
        <f>E2573*$E$11</f>
        <v>0</v>
      </c>
      <c r="P2573" s="14">
        <f>F2573*$F$11</f>
        <v>0</v>
      </c>
      <c r="Q2573" s="14">
        <f>G2573*$G$11</f>
        <v>108</v>
      </c>
      <c r="R2573" s="14">
        <f>H2573*$H$11</f>
        <v>0</v>
      </c>
      <c r="S2573" s="14">
        <f>(N2573/100)*(I2573*$I$11)+(N2573/100)*(J2573*$J$11)</f>
        <v>43.199999999999996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102.60000000000001</v>
      </c>
      <c r="W2573" s="14">
        <f>(R2573/100)*(K2573*$K$11)+(R2573/100)*(L2573*$L$11)</f>
        <v>0</v>
      </c>
      <c r="X2573" s="14">
        <f t="shared" si="809"/>
        <v>91.199999999999989</v>
      </c>
      <c r="Y2573" s="14">
        <f t="shared" si="810"/>
        <v>0</v>
      </c>
      <c r="Z2573" s="14">
        <f t="shared" si="811"/>
        <v>0</v>
      </c>
      <c r="AA2573" s="14">
        <f t="shared" si="812"/>
        <v>210.60000000000002</v>
      </c>
      <c r="AB2573" s="14">
        <f t="shared" si="814"/>
        <v>0</v>
      </c>
      <c r="AC2573" s="15">
        <f t="shared" si="813"/>
        <v>301.8</v>
      </c>
      <c r="AD2573" s="48">
        <f>(ROUND(AC2573-AC2565,1)/AC2565)</f>
        <v>0.2033492822966507</v>
      </c>
      <c r="AE2573" s="113"/>
      <c r="AF2573" s="60"/>
    </row>
    <row r="2574" spans="1:32">
      <c r="A2574" s="99" t="s">
        <v>835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48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108</v>
      </c>
      <c r="S2574" s="14">
        <f>(N2574/100)*(I2574*$I$12)+(N2574/100)*(J2574*$J$12)</f>
        <v>43.199999999999996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102.60000000000001</v>
      </c>
      <c r="X2574" s="14">
        <f t="shared" si="809"/>
        <v>91.199999999999989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210.60000000000002</v>
      </c>
      <c r="AC2574" s="15">
        <f t="shared" si="813"/>
        <v>301.8</v>
      </c>
      <c r="AD2574" s="48">
        <f>(ROUND(AC2574-AC2565,1)/AC2565)</f>
        <v>0.2033492822966507</v>
      </c>
      <c r="AE2574" s="113"/>
      <c r="AF2574" s="60"/>
    </row>
    <row r="2575" spans="1:32">
      <c r="A2575" s="99" t="s">
        <v>836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108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178.2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286.2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286.2</v>
      </c>
      <c r="AD2575" s="48">
        <f>(ROUND(AC2575-AC2565,1)/AC2565)</f>
        <v>0.14114832535885166</v>
      </c>
      <c r="AE2575" s="113"/>
      <c r="AF2575" s="60"/>
    </row>
    <row r="2576" spans="1:32">
      <c r="A2576" s="99" t="s">
        <v>837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108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178.2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286.2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286.2</v>
      </c>
      <c r="AD2576" s="48">
        <f>(ROUND(AC2576-AC2565,1)/AC2565)</f>
        <v>0.14114832535885166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108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178.2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286.2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286.2</v>
      </c>
      <c r="AD2577" s="48">
        <f>(ROUND(AC2577-AC2565,1)/AC2565)</f>
        <v>0.14114832535885166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108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178.2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286.2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286.2</v>
      </c>
      <c r="AD2578" s="48">
        <f>(ROUND(AC2578-AC2565,1)/AC2565)</f>
        <v>0.14114832535885166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108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163.62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271.62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271.60000000000002</v>
      </c>
      <c r="AD2579" s="48">
        <f>(ROUND(AC2579-AC2565,1)/AC2565)</f>
        <v>8.2934609250398722E-2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136.4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115.94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252.34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252.3</v>
      </c>
      <c r="AD2580" s="58"/>
      <c r="AE2580" s="113"/>
      <c r="AF2580" s="60"/>
    </row>
    <row r="2581" spans="1:32">
      <c r="A2581" s="99" t="s">
        <v>803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111.60000000000001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155.34720000000002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266.94720000000001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266.89999999999998</v>
      </c>
      <c r="AD2581" s="48">
        <f>(ROUND(AC2581-AC2580,1)/AC2580)</f>
        <v>5.7867617915180337E-2</v>
      </c>
      <c r="AE2581" s="113" t="s">
        <v>802</v>
      </c>
      <c r="AF2581" s="60"/>
    </row>
    <row r="2582" spans="1:32">
      <c r="A2582" s="99" t="s">
        <v>804</v>
      </c>
      <c r="B2582" s="91">
        <v>18</v>
      </c>
      <c r="C2582" s="21" t="s">
        <v>838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124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105.4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229.4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229.4</v>
      </c>
      <c r="AD2582" s="48">
        <f>(ROUND(AC2582-AC2580,1)/AC2580)</f>
        <v>-9.0764962346412986E-2</v>
      </c>
      <c r="AE2582" s="113"/>
      <c r="AF2582" s="60"/>
    </row>
    <row r="2583" spans="1:32">
      <c r="A2583" s="99" t="s">
        <v>805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124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105.4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229.4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229.4</v>
      </c>
      <c r="AD2583" s="48">
        <f>(ROUND(AC2583-AC2580,1)/AC2580)</f>
        <v>-9.0764962346412986E-2</v>
      </c>
      <c r="AE2583" s="113"/>
      <c r="AF2583" s="60"/>
    </row>
    <row r="2584" spans="1:32">
      <c r="A2584" s="99" t="s">
        <v>806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124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105.4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229.4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229.4</v>
      </c>
      <c r="AD2584" s="48">
        <f>(ROUND(AC2584-AC2580,1)/AC2580)</f>
        <v>-9.0764962346412986E-2</v>
      </c>
      <c r="AE2584" s="113"/>
      <c r="AF2584" s="60"/>
    </row>
    <row r="2585" spans="1:32">
      <c r="A2585" s="99" t="s">
        <v>656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124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105.4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229.4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229.4</v>
      </c>
      <c r="AD2585" s="48">
        <f>(ROUND(AC2585-AC2580,1)/AC2580)</f>
        <v>-9.0764962346412986E-2</v>
      </c>
      <c r="AE2585" s="113"/>
      <c r="AF2585" s="60"/>
    </row>
    <row r="2586" spans="1:32">
      <c r="A2586" s="99" t="s">
        <v>597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49.6</v>
      </c>
      <c r="O2586" s="14">
        <f>E2586*$E$9</f>
        <v>111.60000000000001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42.16</v>
      </c>
      <c r="T2586" s="14">
        <f>(O2586/100)*(K2586*$K$9)</f>
        <v>100.44000000000001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91.759999999999991</v>
      </c>
      <c r="Y2586" s="14">
        <f t="shared" si="816"/>
        <v>212.04000000000002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303.8</v>
      </c>
      <c r="AD2586" s="48">
        <f>(ROUND(AC2586-AC2580,1)/AC2580)</f>
        <v>0.20412207689258818</v>
      </c>
      <c r="AE2586" s="113"/>
      <c r="AF2586" s="60"/>
    </row>
    <row r="2587" spans="1:32">
      <c r="A2587" s="99" t="s">
        <v>833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49.6</v>
      </c>
      <c r="O2587" s="14">
        <f>E2587*$E$10</f>
        <v>0</v>
      </c>
      <c r="P2587" s="14">
        <f>F2587*$F$10</f>
        <v>111.60000000000001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42.16</v>
      </c>
      <c r="T2587" s="14">
        <f>(O2587/100)*(K2587*$J$10)</f>
        <v>0</v>
      </c>
      <c r="U2587" s="14">
        <f>(P2587/100)*(K2587*$K$10)+(P2587/100)*(L2587*$L$10)</f>
        <v>100.44000000000001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91.759999999999991</v>
      </c>
      <c r="Y2587" s="14">
        <f t="shared" si="816"/>
        <v>0</v>
      </c>
      <c r="Z2587" s="14">
        <f t="shared" si="817"/>
        <v>212.04000000000002</v>
      </c>
      <c r="AA2587" s="14">
        <f t="shared" si="818"/>
        <v>0</v>
      </c>
      <c r="AB2587" s="14">
        <f t="shared" si="820"/>
        <v>0</v>
      </c>
      <c r="AC2587" s="15">
        <f t="shared" si="819"/>
        <v>303.8</v>
      </c>
      <c r="AD2587" s="48">
        <f>(ROUND(AC2587-AC2580,1)/AC2580)</f>
        <v>0.20412207689258818</v>
      </c>
      <c r="AE2587" s="113"/>
      <c r="AF2587" s="60"/>
    </row>
    <row r="2588" spans="1:32">
      <c r="A2588" s="99" t="s">
        <v>834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49.6</v>
      </c>
      <c r="O2588" s="14">
        <f>E2588*$E$11</f>
        <v>0</v>
      </c>
      <c r="P2588" s="14">
        <f>F2588*$F$11</f>
        <v>0</v>
      </c>
      <c r="Q2588" s="14">
        <f>G2588*$G$11</f>
        <v>111.60000000000001</v>
      </c>
      <c r="R2588" s="14">
        <f>H2588*$H$11</f>
        <v>0</v>
      </c>
      <c r="S2588" s="14">
        <f>(N2588/100)*(I2588*$I$11)+(N2588/100)*(J2588*$J$11)</f>
        <v>42.16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100.44000000000001</v>
      </c>
      <c r="W2588" s="14">
        <f>(R2588/100)*(K2588*$K$11)+(R2588/100)*(L2588*$L$11)</f>
        <v>0</v>
      </c>
      <c r="X2588" s="14">
        <f t="shared" si="815"/>
        <v>91.759999999999991</v>
      </c>
      <c r="Y2588" s="14">
        <f t="shared" si="816"/>
        <v>0</v>
      </c>
      <c r="Z2588" s="14">
        <f t="shared" si="817"/>
        <v>0</v>
      </c>
      <c r="AA2588" s="14">
        <f t="shared" si="818"/>
        <v>212.04000000000002</v>
      </c>
      <c r="AB2588" s="14">
        <f t="shared" si="820"/>
        <v>0</v>
      </c>
      <c r="AC2588" s="15">
        <f t="shared" si="819"/>
        <v>303.8</v>
      </c>
      <c r="AD2588" s="48">
        <f>(ROUND(AC2588-AC2580,1)/AC2580)</f>
        <v>0.20412207689258818</v>
      </c>
      <c r="AE2588" s="113"/>
      <c r="AF2588" s="60"/>
    </row>
    <row r="2589" spans="1:32">
      <c r="A2589" s="99" t="s">
        <v>835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49.6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111.60000000000001</v>
      </c>
      <c r="S2589" s="14">
        <f>(N2589/100)*(I2589*$I$12)+(N2589/100)*(J2589*$J$12)</f>
        <v>42.16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100.44000000000001</v>
      </c>
      <c r="X2589" s="14">
        <f t="shared" si="815"/>
        <v>91.759999999999991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212.04000000000002</v>
      </c>
      <c r="AC2589" s="15">
        <f t="shared" si="819"/>
        <v>303.8</v>
      </c>
      <c r="AD2589" s="48">
        <f>(ROUND(AC2589-AC2580,1)/AC2580)</f>
        <v>0.20412207689258818</v>
      </c>
      <c r="AE2589" s="113"/>
      <c r="AF2589" s="60"/>
    </row>
    <row r="2590" spans="1:32">
      <c r="A2590" s="99" t="s">
        <v>836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111.60000000000001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175.21200000000002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286.81200000000001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286.8</v>
      </c>
      <c r="AD2590" s="48">
        <f>(ROUND(AC2590-AC2580,1)/AC2580)</f>
        <v>0.13674197384066586</v>
      </c>
      <c r="AE2590" s="113"/>
      <c r="AF2590" s="60"/>
    </row>
    <row r="2591" spans="1:32">
      <c r="A2591" s="99" t="s">
        <v>837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111.60000000000001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175.21200000000002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286.81200000000001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286.8</v>
      </c>
      <c r="AD2591" s="48">
        <f>(ROUND(AC2591-AC2580,1)/AC2580)</f>
        <v>0.13674197384066586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111.60000000000001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175.21200000000002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286.81200000000001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286.8</v>
      </c>
      <c r="AD2592" s="48">
        <f>(ROUND(AC2592-AC2580,1)/AC2580)</f>
        <v>0.13674197384066586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111.60000000000001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165.726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277.32600000000002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277.3</v>
      </c>
      <c r="AD2593" s="48">
        <f>(ROUND(AC2593-AC2580,1)/AC2580)</f>
        <v>9.908838684106222E-2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111.60000000000001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171.86400000000003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283.46400000000006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283.5</v>
      </c>
      <c r="AD2594" s="48">
        <f>(ROUND(AC2594-AC2580,1)/AC2580)</f>
        <v>0.12366230677764566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137.5</v>
      </c>
      <c r="O2595" s="52">
        <f>E2595*$E$3</f>
        <v>0</v>
      </c>
      <c r="P2595" s="52">
        <f>F2595*$F$3</f>
        <v>88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68.75</v>
      </c>
      <c r="T2595" s="52">
        <f>(O2595/100)*(K2595*$K$3)</f>
        <v>0</v>
      </c>
      <c r="U2595" s="52">
        <f>(P2595/100)*(K2595*$K$3)+(P2595/100)*(L2595*$L$3)</f>
        <v>17.600000000000001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206.25</v>
      </c>
      <c r="Y2595" s="52">
        <f t="shared" si="794"/>
        <v>0</v>
      </c>
      <c r="Z2595" s="52">
        <f t="shared" si="795"/>
        <v>105.6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311.89999999999998</v>
      </c>
      <c r="AD2595" s="58"/>
      <c r="AE2595" s="113"/>
      <c r="AF2595" s="60"/>
    </row>
    <row r="2596" spans="1:32">
      <c r="A2596" s="99" t="s">
        <v>803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112.5</v>
      </c>
      <c r="O2596" s="14">
        <f>E2596*$E$4</f>
        <v>0</v>
      </c>
      <c r="P2596" s="14">
        <f>F2596*$F$4</f>
        <v>72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114.75</v>
      </c>
      <c r="T2596" s="14">
        <f>(O2596/100)*(K2596*$K$4)</f>
        <v>0</v>
      </c>
      <c r="U2596" s="14">
        <f>(P2596/100)*(K2596*$K$4)+(P2596/100)*(L2596*$L$4)</f>
        <v>14.399999999999999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227.25</v>
      </c>
      <c r="Y2596" s="14">
        <f t="shared" ref="Y2596:Y2609" si="822">O2596+T2596</f>
        <v>0</v>
      </c>
      <c r="Z2596" s="14">
        <f t="shared" ref="Z2596:Z2609" si="823">P2596+U2596</f>
        <v>86.4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313.7</v>
      </c>
      <c r="AD2596" s="48">
        <f>(ROUND(AC2596-AC2595,1)/AC2595)</f>
        <v>5.771080474511062E-3</v>
      </c>
      <c r="AE2596" s="113"/>
      <c r="AF2596" s="60"/>
    </row>
    <row r="2597" spans="1:32">
      <c r="A2597" s="99" t="s">
        <v>804</v>
      </c>
      <c r="B2597" s="93">
        <v>0</v>
      </c>
      <c r="C2597" s="21" t="s">
        <v>838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125</v>
      </c>
      <c r="O2597" s="14">
        <f>E2597*$E$5</f>
        <v>0</v>
      </c>
      <c r="P2597" s="14">
        <f>F2597*$F$5</f>
        <v>80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62.5</v>
      </c>
      <c r="T2597" s="14">
        <f>(O2597/100)*(K2597*$K$5)</f>
        <v>0</v>
      </c>
      <c r="U2597" s="14">
        <f>(P2597/100)*(K2597*$K$5)+(P2597/100)*(L2597*$L$5)</f>
        <v>16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187.5</v>
      </c>
      <c r="Y2597" s="14">
        <f t="shared" si="822"/>
        <v>0</v>
      </c>
      <c r="Z2597" s="14">
        <f t="shared" si="823"/>
        <v>96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283.5</v>
      </c>
      <c r="AD2597" s="48">
        <f>(ROUND(AC2597-AC2595,1)/AC2595)</f>
        <v>-9.1054825264507852E-2</v>
      </c>
      <c r="AE2597" s="113" t="s">
        <v>802</v>
      </c>
      <c r="AF2597" s="60"/>
    </row>
    <row r="2598" spans="1:32">
      <c r="A2598" s="99" t="s">
        <v>805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125</v>
      </c>
      <c r="O2598" s="14">
        <f>E2598*$E$6</f>
        <v>0</v>
      </c>
      <c r="P2598" s="14">
        <f>F2598*$F$6</f>
        <v>80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62.5</v>
      </c>
      <c r="T2598" s="14">
        <f>(O2598/100)*(K2598*$K$6)</f>
        <v>0</v>
      </c>
      <c r="U2598" s="14">
        <f>(P2598/100)*(K2598*$K$6)+(P2598/100)*(L2598*$L$6)</f>
        <v>16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187.5</v>
      </c>
      <c r="Y2598" s="14">
        <f t="shared" si="822"/>
        <v>0</v>
      </c>
      <c r="Z2598" s="14">
        <f t="shared" si="823"/>
        <v>96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283.5</v>
      </c>
      <c r="AD2598" s="48">
        <f>(ROUND(AC2598-AC2595,1)/AC2595)</f>
        <v>-9.1054825264507852E-2</v>
      </c>
      <c r="AE2598" s="113"/>
      <c r="AF2598" s="60"/>
    </row>
    <row r="2599" spans="1:32">
      <c r="A2599" s="99" t="s">
        <v>806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125</v>
      </c>
      <c r="O2599" s="14">
        <f>E2599*$E$7</f>
        <v>0</v>
      </c>
      <c r="P2599" s="14">
        <f>F2599*$F$7</f>
        <v>80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62.5</v>
      </c>
      <c r="T2599" s="14">
        <f>(O2599/100)*(K2599*$K$7)</f>
        <v>0</v>
      </c>
      <c r="U2599" s="14">
        <f>(P2599/100)*(K2599*$K$7)+(P2599/100)*(L2599*$L$7)</f>
        <v>16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187.5</v>
      </c>
      <c r="Y2599" s="14">
        <f t="shared" si="822"/>
        <v>0</v>
      </c>
      <c r="Z2599" s="14">
        <f t="shared" si="823"/>
        <v>96</v>
      </c>
      <c r="AA2599" s="14">
        <f t="shared" si="824"/>
        <v>0</v>
      </c>
      <c r="AB2599" s="14">
        <f t="shared" si="826"/>
        <v>0</v>
      </c>
      <c r="AC2599" s="15">
        <f t="shared" si="825"/>
        <v>283.5</v>
      </c>
      <c r="AD2599" s="48">
        <f>(ROUND(AC2599-AC2595,1)/AC2595)</f>
        <v>-9.1054825264507852E-2</v>
      </c>
      <c r="AE2599" s="113"/>
      <c r="AF2599" s="60"/>
    </row>
    <row r="2600" spans="1:32">
      <c r="A2600" s="99" t="s">
        <v>656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125</v>
      </c>
      <c r="O2600" s="14">
        <f>E2600*$E$8</f>
        <v>0</v>
      </c>
      <c r="P2600" s="14">
        <f>F2600*$F$8</f>
        <v>80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62.5</v>
      </c>
      <c r="T2600" s="14">
        <f>(O2600/100)*(K2600*$K$8)</f>
        <v>0</v>
      </c>
      <c r="U2600" s="14">
        <f>(P2600/100)*(K2600*$K$8)+(P2600/100)*(L2600*$L$8)</f>
        <v>16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187.5</v>
      </c>
      <c r="Y2600" s="14">
        <f t="shared" si="822"/>
        <v>0</v>
      </c>
      <c r="Z2600" s="14">
        <f t="shared" si="823"/>
        <v>96</v>
      </c>
      <c r="AA2600" s="14">
        <f t="shared" si="824"/>
        <v>0</v>
      </c>
      <c r="AB2600" s="14">
        <f t="shared" si="826"/>
        <v>0</v>
      </c>
      <c r="AC2600" s="15">
        <f t="shared" si="825"/>
        <v>283.5</v>
      </c>
      <c r="AD2600" s="48">
        <f>(ROUND(AC2600-AC2595,1)/AC2595)</f>
        <v>-9.1054825264507852E-2</v>
      </c>
      <c r="AE2600" s="113"/>
      <c r="AF2600" s="60"/>
    </row>
    <row r="2601" spans="1:32">
      <c r="A2601" s="99" t="s">
        <v>597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49.6</v>
      </c>
      <c r="O2601" s="14">
        <f>E2601*$E$9</f>
        <v>153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24.8</v>
      </c>
      <c r="T2601" s="14">
        <f>(O2601/100)*(K2601*$K$9)</f>
        <v>85.68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74.400000000000006</v>
      </c>
      <c r="Y2601" s="14">
        <f t="shared" si="822"/>
        <v>238.68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313.10000000000002</v>
      </c>
      <c r="AD2601" s="48">
        <f>(ROUND(AC2601-AC2595,1)/AC2595)</f>
        <v>3.8473869830073742E-3</v>
      </c>
      <c r="AE2601" s="113"/>
      <c r="AF2601" s="60"/>
    </row>
    <row r="2602" spans="1:32">
      <c r="A2602" s="99" t="s">
        <v>833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49.6</v>
      </c>
      <c r="O2602" s="14">
        <f>E2602*$E$10</f>
        <v>0</v>
      </c>
      <c r="P2602" s="14">
        <f>F2602*$F$10</f>
        <v>153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24.8</v>
      </c>
      <c r="T2602" s="14">
        <f>(O2602/100)*(K2602*$J$10)</f>
        <v>0</v>
      </c>
      <c r="U2602" s="14">
        <f>(P2602/100)*(K2602*$K$10)+(P2602/100)*(L2602*$L$10)</f>
        <v>85.68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74.400000000000006</v>
      </c>
      <c r="Y2602" s="14">
        <f t="shared" si="822"/>
        <v>0</v>
      </c>
      <c r="Z2602" s="14">
        <f t="shared" si="823"/>
        <v>238.68</v>
      </c>
      <c r="AA2602" s="14">
        <f t="shared" si="824"/>
        <v>0</v>
      </c>
      <c r="AB2602" s="14">
        <f t="shared" si="826"/>
        <v>0</v>
      </c>
      <c r="AC2602" s="15">
        <f t="shared" si="825"/>
        <v>313.10000000000002</v>
      </c>
      <c r="AD2602" s="48">
        <f>(ROUND(AC2602-AC2595,1)/AC2595)</f>
        <v>3.8473869830073742E-3</v>
      </c>
      <c r="AE2602" s="113"/>
      <c r="AF2602" s="60"/>
    </row>
    <row r="2603" spans="1:32">
      <c r="A2603" s="99" t="s">
        <v>834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49.6</v>
      </c>
      <c r="O2603" s="14">
        <f>E2603*$E$11</f>
        <v>0</v>
      </c>
      <c r="P2603" s="14">
        <f>F2603*$F$11</f>
        <v>0</v>
      </c>
      <c r="Q2603" s="14">
        <f>G2603*$G$11</f>
        <v>153</v>
      </c>
      <c r="R2603" s="14">
        <f>H2603*$H$11</f>
        <v>0</v>
      </c>
      <c r="S2603" s="14">
        <f>(N2603/100)*(I2603*$I$11)+(N2603/100)*(J2603*$J$11)</f>
        <v>24.8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85.68</v>
      </c>
      <c r="W2603" s="14">
        <f>(R2603/100)*(K2603*$K$11)+(R2603/100)*(L2603*$L$11)</f>
        <v>0</v>
      </c>
      <c r="X2603" s="14">
        <f t="shared" si="821"/>
        <v>74.400000000000006</v>
      </c>
      <c r="Y2603" s="14">
        <f t="shared" si="822"/>
        <v>0</v>
      </c>
      <c r="Z2603" s="14">
        <f t="shared" si="823"/>
        <v>0</v>
      </c>
      <c r="AA2603" s="14">
        <f t="shared" si="824"/>
        <v>238.68</v>
      </c>
      <c r="AB2603" s="14">
        <f t="shared" si="826"/>
        <v>0</v>
      </c>
      <c r="AC2603" s="15">
        <f t="shared" si="825"/>
        <v>313.10000000000002</v>
      </c>
      <c r="AD2603" s="48">
        <f>(ROUND(AC2603-AC2595,1)/AC2595)</f>
        <v>3.8473869830073742E-3</v>
      </c>
      <c r="AE2603" s="113"/>
      <c r="AF2603" s="60"/>
    </row>
    <row r="2604" spans="1:32">
      <c r="A2604" s="99" t="s">
        <v>835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49.6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153</v>
      </c>
      <c r="S2604" s="14">
        <f>(N2604/100)*(I2604*$I$12)+(N2604/100)*(J2604*$J$12)</f>
        <v>24.8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85.68</v>
      </c>
      <c r="X2604" s="14">
        <f t="shared" si="821"/>
        <v>74.400000000000006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238.68</v>
      </c>
      <c r="AC2604" s="15">
        <f t="shared" si="825"/>
        <v>313.10000000000002</v>
      </c>
      <c r="AD2604" s="48">
        <f>(ROUND(AC2604-AC2595,1)/AC2595)</f>
        <v>3.8473869830073742E-3</v>
      </c>
      <c r="AE2604" s="113"/>
      <c r="AF2604" s="60"/>
    </row>
    <row r="2605" spans="1:32">
      <c r="A2605" s="99" t="s">
        <v>836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112.5</v>
      </c>
      <c r="O2605" s="14">
        <f>E2605*$E$13</f>
        <v>0</v>
      </c>
      <c r="P2605" s="14">
        <f>F2605*$F$13</f>
        <v>72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90</v>
      </c>
      <c r="T2605" s="14">
        <f>(O2605/100)*(K2605*$K$13)+(O2605/100)*(M2605*$M$13)</f>
        <v>0</v>
      </c>
      <c r="U2605" s="14">
        <f>(P2605/100)*(K2605*$K$13)+(P2605/100)*(L2605*$L$13)+(P2605/100)*(M2605*$M$13)</f>
        <v>36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202.5</v>
      </c>
      <c r="Y2605" s="14">
        <f t="shared" si="822"/>
        <v>0</v>
      </c>
      <c r="Z2605" s="14">
        <f t="shared" si="823"/>
        <v>108</v>
      </c>
      <c r="AA2605" s="14">
        <f t="shared" si="824"/>
        <v>0</v>
      </c>
      <c r="AB2605" s="14">
        <f t="shared" si="826"/>
        <v>0</v>
      </c>
      <c r="AC2605" s="15">
        <f t="shared" si="825"/>
        <v>310.5</v>
      </c>
      <c r="AD2605" s="48">
        <f>(ROUND(AC2605-AC2595,1)/AC2595)</f>
        <v>-4.4886181468419368E-3</v>
      </c>
      <c r="AE2605" s="113"/>
      <c r="AF2605" s="60"/>
    </row>
    <row r="2606" spans="1:32">
      <c r="A2606" s="99" t="s">
        <v>837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144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154.07999999999998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298.08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298.10000000000002</v>
      </c>
      <c r="AD2606" s="48">
        <f>(ROUND(AC2606-AC2595,1)/AC2595)</f>
        <v>-4.4244950304584807E-2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144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154.07999999999998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298.08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298.10000000000002</v>
      </c>
      <c r="AD2607" s="48">
        <f>(ROUND(AC2607-AC2595,1)/AC2595)</f>
        <v>-4.4244950304584807E-2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112.5</v>
      </c>
      <c r="O2608" s="14">
        <f>E2608*$E$16</f>
        <v>0</v>
      </c>
      <c r="P2608" s="14">
        <f>F2608*$F$16</f>
        <v>72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122.0625</v>
      </c>
      <c r="T2608" s="14">
        <f>(O2608/100)*(K2608*$K$16)</f>
        <v>0</v>
      </c>
      <c r="U2608" s="14">
        <f>(P2608/100)*(K2608*$K$16)+(P2608/100)*(L2608*$L$16)</f>
        <v>28.799999999999997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234.5625</v>
      </c>
      <c r="Y2608" s="14">
        <f t="shared" si="822"/>
        <v>0</v>
      </c>
      <c r="Z2608" s="14">
        <f t="shared" si="823"/>
        <v>100.8</v>
      </c>
      <c r="AA2608" s="14">
        <f t="shared" si="824"/>
        <v>0</v>
      </c>
      <c r="AB2608" s="14">
        <f t="shared" si="826"/>
        <v>0</v>
      </c>
      <c r="AC2608" s="15">
        <f t="shared" si="825"/>
        <v>335.4</v>
      </c>
      <c r="AD2608" s="48">
        <f>(ROUND(AC2608-AC2595,1)/AC2595)</f>
        <v>7.5344661750561079E-2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112.5</v>
      </c>
      <c r="O2609" s="14">
        <f>E2609*$E$17</f>
        <v>0</v>
      </c>
      <c r="P2609" s="14">
        <f>F2609*$F$17</f>
        <v>72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121.5</v>
      </c>
      <c r="T2609" s="14">
        <f>(O2609/100)*(K2609*$K$17)</f>
        <v>0</v>
      </c>
      <c r="U2609" s="14">
        <f>(P2609/100)*(K2609*$K$17)+(P2609/100)*(L2609*$L$17)</f>
        <v>28.799999999999997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234</v>
      </c>
      <c r="Y2609" s="14">
        <f t="shared" si="822"/>
        <v>0</v>
      </c>
      <c r="Z2609" s="14">
        <f t="shared" si="823"/>
        <v>100.8</v>
      </c>
      <c r="AA2609" s="14">
        <f t="shared" si="824"/>
        <v>0</v>
      </c>
      <c r="AB2609" s="14">
        <f t="shared" si="826"/>
        <v>0</v>
      </c>
      <c r="AC2609" s="15">
        <f t="shared" si="825"/>
        <v>334.8</v>
      </c>
      <c r="AD2609" s="48">
        <f>(ROUND(AC2609-AC2595,1)/AC2595)</f>
        <v>7.342096825905739E-2</v>
      </c>
      <c r="AE2609" s="113"/>
      <c r="AF2609" s="60"/>
    </row>
    <row r="2610" spans="1:32">
      <c r="A2610" s="107"/>
      <c r="B2610" s="155" t="s">
        <v>120</v>
      </c>
      <c r="C2610" s="155"/>
      <c r="D2610" s="155"/>
      <c r="E2610" s="155"/>
      <c r="F2610" s="155"/>
      <c r="G2610" s="155"/>
      <c r="H2610" s="155"/>
      <c r="I2610" s="155"/>
      <c r="J2610" s="155"/>
      <c r="K2610" s="155"/>
      <c r="L2610" s="155"/>
      <c r="M2610" s="155"/>
      <c r="N2610" s="155"/>
      <c r="O2610" s="155"/>
      <c r="P2610" s="155"/>
      <c r="Q2610" s="155"/>
      <c r="R2610" s="155"/>
      <c r="S2610" s="155"/>
      <c r="T2610" s="155"/>
      <c r="U2610" s="155"/>
      <c r="V2610" s="155"/>
      <c r="W2610" s="155"/>
      <c r="X2610" s="155"/>
      <c r="Y2610" s="155"/>
      <c r="Z2610" s="155"/>
      <c r="AA2610" s="155"/>
      <c r="AB2610" s="155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180.4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117.25999999999999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297.65999999999997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297.7</v>
      </c>
      <c r="AD2611" s="48">
        <v>0</v>
      </c>
      <c r="AE2611" s="113"/>
      <c r="AF2611" s="60"/>
    </row>
    <row r="2612" spans="1:32">
      <c r="A2612" s="99" t="s">
        <v>803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147.6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164.7216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312.32159999999999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312.3</v>
      </c>
      <c r="AD2612" s="48">
        <f>(ROUND(AC2612-AC2611,1)/AC2611)</f>
        <v>4.9042660396372187E-2</v>
      </c>
      <c r="AE2612" s="113" t="s">
        <v>802</v>
      </c>
      <c r="AF2612" s="60"/>
    </row>
    <row r="2613" spans="1:32">
      <c r="A2613" s="99" t="s">
        <v>804</v>
      </c>
      <c r="B2613" s="87">
        <v>8</v>
      </c>
      <c r="C2613" s="21" t="s">
        <v>838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164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106.6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270.60000000000002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270.60000000000002</v>
      </c>
      <c r="AD2613" s="48">
        <f>(ROUND(AC2613-AC2611,1)/AC2611)</f>
        <v>-9.103123950285523E-2</v>
      </c>
      <c r="AE2613" s="113"/>
      <c r="AF2613" s="60"/>
    </row>
    <row r="2614" spans="1:32">
      <c r="A2614" s="99" t="s">
        <v>805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164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106.6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270.60000000000002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270.60000000000002</v>
      </c>
      <c r="AD2614" s="48">
        <f>(ROUND(AC2614-AC2611,1)/AC2611)</f>
        <v>-9.103123950285523E-2</v>
      </c>
      <c r="AE2614" s="113"/>
      <c r="AF2614" s="60"/>
    </row>
    <row r="2615" spans="1:32">
      <c r="A2615" s="99" t="s">
        <v>806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164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106.6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270.60000000000002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270.60000000000002</v>
      </c>
      <c r="AD2615" s="48">
        <f>(ROUND(AC2615-AC2611,1)/AC2611)</f>
        <v>-9.103123950285523E-2</v>
      </c>
      <c r="AE2615" s="113"/>
      <c r="AF2615" s="60"/>
    </row>
    <row r="2616" spans="1:32">
      <c r="A2616" s="99" t="s">
        <v>656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164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106.6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270.60000000000002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270.60000000000002</v>
      </c>
      <c r="AD2616" s="48">
        <f>(ROUND(AC2616-AC2611,1)/AC2611)</f>
        <v>-9.103123950285523E-2</v>
      </c>
      <c r="AE2616" s="113"/>
      <c r="AF2616" s="60"/>
    </row>
    <row r="2617" spans="1:32">
      <c r="A2617" s="99" t="s">
        <v>597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65.600000000000009</v>
      </c>
      <c r="O2617" s="14">
        <f>E2617*$E$9</f>
        <v>147.6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42.640000000000008</v>
      </c>
      <c r="T2617" s="14">
        <f>(O2617/100)*(K2617*$K$9)</f>
        <v>103.32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108.24000000000001</v>
      </c>
      <c r="Y2617" s="14">
        <f t="shared" si="828"/>
        <v>250.92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359.2</v>
      </c>
      <c r="AD2617" s="48">
        <f>(ROUND(AC2617-AC2611,1)/AC2611)</f>
        <v>0.20658380920389655</v>
      </c>
      <c r="AE2617" s="113"/>
      <c r="AF2617" s="60"/>
    </row>
    <row r="2618" spans="1:32">
      <c r="A2618" s="99" t="s">
        <v>833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65.600000000000009</v>
      </c>
      <c r="O2618" s="14">
        <f>E2618*$E$10</f>
        <v>0</v>
      </c>
      <c r="P2618" s="14">
        <f>F2618*$F$10</f>
        <v>147.6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42.640000000000008</v>
      </c>
      <c r="T2618" s="14">
        <f>(O2618/100)*(K2618*$J$10)</f>
        <v>0</v>
      </c>
      <c r="U2618" s="14">
        <f>(P2618/100)*(K2618*$K$10)+(P2618/100)*(L2618*$L$10)</f>
        <v>103.32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108.24000000000001</v>
      </c>
      <c r="Y2618" s="14">
        <f t="shared" si="828"/>
        <v>0</v>
      </c>
      <c r="Z2618" s="14">
        <f t="shared" si="829"/>
        <v>250.92</v>
      </c>
      <c r="AA2618" s="14">
        <f t="shared" si="830"/>
        <v>0</v>
      </c>
      <c r="AB2618" s="14">
        <f t="shared" si="832"/>
        <v>0</v>
      </c>
      <c r="AC2618" s="15">
        <f t="shared" si="831"/>
        <v>359.2</v>
      </c>
      <c r="AD2618" s="48">
        <f>(ROUND(AC2618-AC2611,1)/AC2611)</f>
        <v>0.20658380920389655</v>
      </c>
      <c r="AE2618" s="113"/>
      <c r="AF2618" s="60"/>
    </row>
    <row r="2619" spans="1:32">
      <c r="A2619" s="99" t="s">
        <v>834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65.600000000000009</v>
      </c>
      <c r="O2619" s="14">
        <f>E2619*$E$11</f>
        <v>0</v>
      </c>
      <c r="P2619" s="14">
        <f>F2619*$F$11</f>
        <v>0</v>
      </c>
      <c r="Q2619" s="14">
        <f>G2619*$G$11</f>
        <v>147.6</v>
      </c>
      <c r="R2619" s="14">
        <f>H2619*$H$11</f>
        <v>0</v>
      </c>
      <c r="S2619" s="14">
        <f>(N2619/100)*(I2619*$I$11)+(N2619/100)*(J2619*$J$11)</f>
        <v>42.640000000000008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103.32</v>
      </c>
      <c r="W2619" s="14">
        <f>(R2619/100)*(K2619*$K$11)+(R2619/100)*(L2619*$L$11)</f>
        <v>0</v>
      </c>
      <c r="X2619" s="14">
        <f t="shared" si="827"/>
        <v>108.24000000000001</v>
      </c>
      <c r="Y2619" s="14">
        <f t="shared" si="828"/>
        <v>0</v>
      </c>
      <c r="Z2619" s="14">
        <f t="shared" si="829"/>
        <v>0</v>
      </c>
      <c r="AA2619" s="14">
        <f t="shared" si="830"/>
        <v>250.92</v>
      </c>
      <c r="AB2619" s="14">
        <f t="shared" si="832"/>
        <v>0</v>
      </c>
      <c r="AC2619" s="15">
        <f t="shared" si="831"/>
        <v>359.2</v>
      </c>
      <c r="AD2619" s="48">
        <f>(ROUND(AC2619-AC2611,1)/AC2611)</f>
        <v>0.20658380920389655</v>
      </c>
      <c r="AE2619" s="113"/>
      <c r="AF2619" s="60"/>
    </row>
    <row r="2620" spans="1:32">
      <c r="A2620" s="99" t="s">
        <v>835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65.600000000000009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147.6</v>
      </c>
      <c r="S2620" s="14">
        <f>(N2620/100)*(I2620*$I$12)+(N2620/100)*(J2620*$J$12)</f>
        <v>42.640000000000008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103.32</v>
      </c>
      <c r="X2620" s="14">
        <f t="shared" si="827"/>
        <v>108.24000000000001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250.92</v>
      </c>
      <c r="AC2620" s="15">
        <f t="shared" si="831"/>
        <v>359.2</v>
      </c>
      <c r="AD2620" s="48">
        <f>(ROUND(AC2620-AC2611,1)/AC2611)</f>
        <v>0.20658380920389655</v>
      </c>
      <c r="AE2620" s="113"/>
      <c r="AF2620" s="60"/>
    </row>
    <row r="2621" spans="1:32">
      <c r="A2621" s="99" t="s">
        <v>836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147.6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187.452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335.05200000000002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335.1</v>
      </c>
      <c r="AD2621" s="48">
        <f>(ROUND(AC2621-AC2611,1)/AC2611)</f>
        <v>0.12562982868659725</v>
      </c>
      <c r="AE2621" s="113"/>
      <c r="AF2621" s="60"/>
    </row>
    <row r="2622" spans="1:32">
      <c r="A2622" s="99" t="s">
        <v>837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147.6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187.452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335.05200000000002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335.1</v>
      </c>
      <c r="AD2622" s="48">
        <f>(ROUND(AC2622-AC2611,1)/AC2611)</f>
        <v>0.12562982868659725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147.6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187.452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335.05200000000002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335.1</v>
      </c>
      <c r="AD2623" s="48">
        <f>(ROUND(AC2623-AC2611,1)/AC2611)</f>
        <v>0.12562982868659725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147.6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178.596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326.19600000000003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326.2</v>
      </c>
      <c r="AD2624" s="48">
        <f>(ROUND(AC2624-AC2611,1)/AC2611)</f>
        <v>9.5733960362781326E-2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147.6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178.59599999999998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326.19599999999997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326.2</v>
      </c>
      <c r="AD2625" s="48">
        <f>(ROUND(AC2625-AC2611,1)/AC2611)</f>
        <v>9.5733960362781326E-2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170.5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119.35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289.85000000000002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289.89999999999998</v>
      </c>
      <c r="AD2626" s="58">
        <v>0</v>
      </c>
      <c r="AE2626" s="113"/>
      <c r="AF2626" s="60"/>
    </row>
    <row r="2627" spans="1:32">
      <c r="A2627" s="99" t="s">
        <v>803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139.5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165.726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305.226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305.2</v>
      </c>
      <c r="AD2627" s="48">
        <f>(ROUND(AC2627-AC2626,1)/AC2626)</f>
        <v>5.2776819592963098E-2</v>
      </c>
      <c r="AE2627" s="113" t="s">
        <v>802</v>
      </c>
      <c r="AF2627" s="60"/>
    </row>
    <row r="2628" spans="1:32">
      <c r="A2628" s="99" t="s">
        <v>804</v>
      </c>
      <c r="B2628" s="89">
        <v>10</v>
      </c>
      <c r="C2628" s="21" t="s">
        <v>838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155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108.5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263.5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263.5</v>
      </c>
      <c r="AD2628" s="48">
        <f>(ROUND(AC2628-AC2626,1)/AC2626)</f>
        <v>-9.106588478785789E-2</v>
      </c>
      <c r="AE2628" s="113"/>
      <c r="AF2628" s="60"/>
    </row>
    <row r="2629" spans="1:32">
      <c r="A2629" s="99" t="s">
        <v>805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155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108.5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263.5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263.5</v>
      </c>
      <c r="AD2629" s="48">
        <f>(ROUND(AC2629-AC2626,1)/AC2626)</f>
        <v>-9.106588478785789E-2</v>
      </c>
      <c r="AE2629" s="113"/>
      <c r="AF2629" s="60"/>
    </row>
    <row r="2630" spans="1:32">
      <c r="A2630" s="99" t="s">
        <v>806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155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108.5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263.5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263.5</v>
      </c>
      <c r="AD2630" s="48">
        <f>(ROUND(AC2630-AC2626,1)/AC2626)</f>
        <v>-9.106588478785789E-2</v>
      </c>
      <c r="AE2630" s="113"/>
      <c r="AF2630" s="60"/>
    </row>
    <row r="2631" spans="1:32">
      <c r="A2631" s="99" t="s">
        <v>656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155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108.5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263.5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263.5</v>
      </c>
      <c r="AD2631" s="48">
        <f>(ROUND(AC2631-AC2626,1)/AC2626)</f>
        <v>-9.106588478785789E-2</v>
      </c>
      <c r="AE2631" s="113"/>
      <c r="AF2631" s="60"/>
    </row>
    <row r="2632" spans="1:32">
      <c r="A2632" s="99" t="s">
        <v>597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61.6</v>
      </c>
      <c r="O2632" s="14">
        <f>E2632*$E$9</f>
        <v>139.5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43.120000000000005</v>
      </c>
      <c r="T2632" s="14">
        <f>(O2632/100)*(K2632*$K$9)</f>
        <v>104.625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104.72</v>
      </c>
      <c r="Y2632" s="14">
        <f t="shared" si="828"/>
        <v>244.125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348.8</v>
      </c>
      <c r="AD2632" s="48">
        <f>(ROUND(AC2632-AC2626,1)/AC2626)</f>
        <v>0.20317350810624354</v>
      </c>
      <c r="AE2632" s="113"/>
      <c r="AF2632" s="60"/>
    </row>
    <row r="2633" spans="1:32">
      <c r="A2633" s="99" t="s">
        <v>833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61.6</v>
      </c>
      <c r="O2633" s="14">
        <f>E2633*$E$10</f>
        <v>0</v>
      </c>
      <c r="P2633" s="14">
        <f>F2633*$F$10</f>
        <v>139.5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43.120000000000005</v>
      </c>
      <c r="T2633" s="14">
        <f>(O2633/100)*(K2633*$J$10)</f>
        <v>0</v>
      </c>
      <c r="U2633" s="14">
        <f>(P2633/100)*(K2633*$K$10)+(P2633/100)*(L2633*$L$10)</f>
        <v>104.625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104.72</v>
      </c>
      <c r="Y2633" s="14">
        <f t="shared" si="828"/>
        <v>0</v>
      </c>
      <c r="Z2633" s="14">
        <f t="shared" si="829"/>
        <v>244.125</v>
      </c>
      <c r="AA2633" s="14">
        <f t="shared" si="830"/>
        <v>0</v>
      </c>
      <c r="AB2633" s="14">
        <f t="shared" si="834"/>
        <v>0</v>
      </c>
      <c r="AC2633" s="15">
        <f t="shared" si="833"/>
        <v>348.8</v>
      </c>
      <c r="AD2633" s="48">
        <f>(ROUND(AC2633-AC2626,1)/AC2626)</f>
        <v>0.20317350810624354</v>
      </c>
      <c r="AE2633" s="113"/>
      <c r="AF2633" s="60"/>
    </row>
    <row r="2634" spans="1:32">
      <c r="A2634" s="99" t="s">
        <v>834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61.6</v>
      </c>
      <c r="O2634" s="14">
        <f>E2634*$E$11</f>
        <v>0</v>
      </c>
      <c r="P2634" s="14">
        <f>F2634*$F$11</f>
        <v>0</v>
      </c>
      <c r="Q2634" s="14">
        <f>G2634*$G$11</f>
        <v>139.5</v>
      </c>
      <c r="R2634" s="14">
        <f>H2634*$H$11</f>
        <v>0</v>
      </c>
      <c r="S2634" s="14">
        <f>(N2634/100)*(I2634*$I$11)+(N2634/100)*(J2634*$J$11)</f>
        <v>43.120000000000005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104.625</v>
      </c>
      <c r="W2634" s="14">
        <f>(R2634/100)*(K2634*$K$11)+(R2634/100)*(L2634*$L$11)</f>
        <v>0</v>
      </c>
      <c r="X2634" s="14">
        <f t="shared" si="827"/>
        <v>104.72</v>
      </c>
      <c r="Y2634" s="14">
        <f t="shared" si="828"/>
        <v>0</v>
      </c>
      <c r="Z2634" s="14">
        <f t="shared" si="829"/>
        <v>0</v>
      </c>
      <c r="AA2634" s="14">
        <f t="shared" si="830"/>
        <v>244.125</v>
      </c>
      <c r="AB2634" s="14">
        <f t="shared" si="834"/>
        <v>0</v>
      </c>
      <c r="AC2634" s="15">
        <f t="shared" si="833"/>
        <v>348.8</v>
      </c>
      <c r="AD2634" s="48">
        <f>(ROUND(AC2634-AC2626,1)/AC2626)</f>
        <v>0.20317350810624354</v>
      </c>
      <c r="AE2634" s="113"/>
      <c r="AF2634" s="60"/>
    </row>
    <row r="2635" spans="1:32">
      <c r="A2635" s="99" t="s">
        <v>835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61.6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139.5</v>
      </c>
      <c r="S2635" s="14">
        <f>(N2635/100)*(I2635*$I$12)+(N2635/100)*(J2635*$J$12)</f>
        <v>43.120000000000005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104.625</v>
      </c>
      <c r="X2635" s="14">
        <f t="shared" si="827"/>
        <v>104.72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244.125</v>
      </c>
      <c r="AC2635" s="15">
        <f t="shared" si="833"/>
        <v>348.8</v>
      </c>
      <c r="AD2635" s="48">
        <f>(ROUND(AC2635-AC2626,1)/AC2626)</f>
        <v>0.20317350810624354</v>
      </c>
      <c r="AE2635" s="113"/>
      <c r="AF2635" s="60"/>
    </row>
    <row r="2636" spans="1:32">
      <c r="A2636" s="99" t="s">
        <v>836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139.5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188.32499999999999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327.82499999999999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327.8</v>
      </c>
      <c r="AD2636" s="48">
        <f>(ROUND(AC2636-AC2626,1)/AC2626)</f>
        <v>0.13073473611590203</v>
      </c>
      <c r="AE2636" s="113"/>
      <c r="AF2636" s="60"/>
    </row>
    <row r="2637" spans="1:32">
      <c r="A2637" s="99" t="s">
        <v>837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139.5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188.32499999999999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327.82499999999999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327.8</v>
      </c>
      <c r="AD2637" s="48">
        <f>(ROUND(AC2637-AC2626,1)/AC2626)</f>
        <v>0.13073473611590203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139.5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188.32499999999999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327.82499999999999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327.8</v>
      </c>
      <c r="AD2638" s="48">
        <f>(ROUND(AC2638-AC2626,1)/AC2626)</f>
        <v>0.13073473611590203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139.5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176.4675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315.96749999999997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316</v>
      </c>
      <c r="AD2639" s="48">
        <f>(ROUND(AC2639-AC2626,1)/AC2626)</f>
        <v>9.0031045187995873E-2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139.5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182.745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322.245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322.2</v>
      </c>
      <c r="AD2640" s="48">
        <f>(ROUND(AC2640-AC2626,1)/AC2626)</f>
        <v>0.11141773025181097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187.00000000000003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112.20000000000002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299.20000000000005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299.2</v>
      </c>
      <c r="AD2641" s="58">
        <v>0</v>
      </c>
      <c r="AE2641" s="113"/>
      <c r="AF2641" s="60"/>
    </row>
    <row r="2642" spans="1:32">
      <c r="A2642" s="99" t="s">
        <v>803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153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161.56799999999998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314.56799999999998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314.60000000000002</v>
      </c>
      <c r="AD2642" s="48">
        <f>(ROUND(AC2642-AC2641,1)/AC2641)</f>
        <v>5.1470588235294122E-2</v>
      </c>
      <c r="AE2642" s="113" t="s">
        <v>802</v>
      </c>
      <c r="AF2642" s="60"/>
    </row>
    <row r="2643" spans="1:32">
      <c r="A2643" s="99" t="s">
        <v>804</v>
      </c>
      <c r="B2643" s="87">
        <v>16</v>
      </c>
      <c r="C2643" s="21" t="s">
        <v>838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170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102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272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272</v>
      </c>
      <c r="AD2643" s="48">
        <f>(ROUND(AC2643-AC2641,1)/AC2641)</f>
        <v>-9.0909090909090912E-2</v>
      </c>
      <c r="AE2643" s="113"/>
      <c r="AF2643" s="60"/>
    </row>
    <row r="2644" spans="1:32">
      <c r="A2644" s="99" t="s">
        <v>805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170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102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272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272</v>
      </c>
      <c r="AD2644" s="48">
        <f>(ROUND(AC2644-AC2641,1)/AC2641)</f>
        <v>-9.0909090909090912E-2</v>
      </c>
      <c r="AE2644" s="113"/>
      <c r="AF2644" s="60"/>
    </row>
    <row r="2645" spans="1:32">
      <c r="A2645" s="99" t="s">
        <v>806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170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102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272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272</v>
      </c>
      <c r="AD2645" s="48">
        <f>(ROUND(AC2645-AC2641,1)/AC2641)</f>
        <v>-9.0909090909090912E-2</v>
      </c>
      <c r="AE2645" s="113"/>
      <c r="AF2645" s="60"/>
    </row>
    <row r="2646" spans="1:32">
      <c r="A2646" s="99" t="s">
        <v>656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170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102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272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272</v>
      </c>
      <c r="AD2646" s="48">
        <f>(ROUND(AC2646-AC2641,1)/AC2641)</f>
        <v>-9.0909090909090912E-2</v>
      </c>
      <c r="AE2646" s="113"/>
      <c r="AF2646" s="60"/>
    </row>
    <row r="2647" spans="1:32">
      <c r="A2647" s="99" t="s">
        <v>597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68</v>
      </c>
      <c r="O2647" s="14">
        <f>E2647*$E$9</f>
        <v>153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40.799999999999997</v>
      </c>
      <c r="T2647" s="14">
        <f>(O2647/100)*(K2647*$K$9)</f>
        <v>97.92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108.8</v>
      </c>
      <c r="Y2647" s="14">
        <f t="shared" si="836"/>
        <v>250.92000000000002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359.7</v>
      </c>
      <c r="AD2647" s="48">
        <f>(ROUND(AC2647-AC2641,1)/AC2641)</f>
        <v>0.20220588235294118</v>
      </c>
      <c r="AE2647" s="113"/>
      <c r="AF2647" s="60"/>
    </row>
    <row r="2648" spans="1:32">
      <c r="A2648" s="99" t="s">
        <v>833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68</v>
      </c>
      <c r="O2648" s="14">
        <f>E2648*$E$10</f>
        <v>0</v>
      </c>
      <c r="P2648" s="14">
        <f>F2648*$F$10</f>
        <v>153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40.799999999999997</v>
      </c>
      <c r="T2648" s="14">
        <f>(O2648/100)*(K2648*$J$10)</f>
        <v>0</v>
      </c>
      <c r="U2648" s="14">
        <f>(P2648/100)*(K2648*$K$10)+(P2648/100)*(L2648*$L$10)</f>
        <v>97.92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108.8</v>
      </c>
      <c r="Y2648" s="14">
        <f t="shared" si="836"/>
        <v>0</v>
      </c>
      <c r="Z2648" s="14">
        <f t="shared" si="837"/>
        <v>250.92000000000002</v>
      </c>
      <c r="AA2648" s="14">
        <f t="shared" si="838"/>
        <v>0</v>
      </c>
      <c r="AB2648" s="14">
        <f t="shared" si="840"/>
        <v>0</v>
      </c>
      <c r="AC2648" s="15">
        <f t="shared" si="839"/>
        <v>359.7</v>
      </c>
      <c r="AD2648" s="48">
        <f>(ROUND(AC2648-AC2641,1)/AC2641)</f>
        <v>0.20220588235294118</v>
      </c>
      <c r="AE2648" s="113"/>
      <c r="AF2648" s="60"/>
    </row>
    <row r="2649" spans="1:32">
      <c r="A2649" s="99" t="s">
        <v>834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68</v>
      </c>
      <c r="O2649" s="14">
        <f>E2649*$E$11</f>
        <v>0</v>
      </c>
      <c r="P2649" s="14">
        <f>F2649*$F$11</f>
        <v>0</v>
      </c>
      <c r="Q2649" s="14">
        <f>G2649*$G$11</f>
        <v>153</v>
      </c>
      <c r="R2649" s="14">
        <f>H2649*$H$11</f>
        <v>0</v>
      </c>
      <c r="S2649" s="14">
        <f>(N2649/100)*(I2649*$I$11)+(N2649/100)*(J2649*$J$11)</f>
        <v>40.799999999999997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97.92</v>
      </c>
      <c r="W2649" s="14">
        <f>(R2649/100)*(K2649*$K$11)+(R2649/100)*(L2649*$L$11)</f>
        <v>0</v>
      </c>
      <c r="X2649" s="14">
        <f t="shared" si="835"/>
        <v>108.8</v>
      </c>
      <c r="Y2649" s="14">
        <f t="shared" si="836"/>
        <v>0</v>
      </c>
      <c r="Z2649" s="14">
        <f t="shared" si="837"/>
        <v>0</v>
      </c>
      <c r="AA2649" s="14">
        <f t="shared" si="838"/>
        <v>250.92000000000002</v>
      </c>
      <c r="AB2649" s="14">
        <f t="shared" si="840"/>
        <v>0</v>
      </c>
      <c r="AC2649" s="15">
        <f t="shared" si="839"/>
        <v>359.7</v>
      </c>
      <c r="AD2649" s="48">
        <f>(ROUND(AC2649-AC2641,1)/AC2641)</f>
        <v>0.20220588235294118</v>
      </c>
      <c r="AE2649" s="113"/>
      <c r="AF2649" s="60"/>
    </row>
    <row r="2650" spans="1:32">
      <c r="A2650" s="99" t="s">
        <v>835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68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153</v>
      </c>
      <c r="S2650" s="14">
        <f>(N2650/100)*(I2650*$I$12)+(N2650/100)*(J2650*$J$12)</f>
        <v>40.799999999999997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97.92</v>
      </c>
      <c r="X2650" s="14">
        <f t="shared" si="835"/>
        <v>108.8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250.92000000000002</v>
      </c>
      <c r="AC2650" s="15">
        <f t="shared" si="839"/>
        <v>359.7</v>
      </c>
      <c r="AD2650" s="48">
        <f>(ROUND(AC2650-AC2641,1)/AC2641)</f>
        <v>0.20220588235294118</v>
      </c>
      <c r="AE2650" s="113"/>
      <c r="AF2650" s="60"/>
    </row>
    <row r="2651" spans="1:32">
      <c r="A2651" s="99" t="s">
        <v>836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153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183.60000000000002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336.6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336.6</v>
      </c>
      <c r="AD2651" s="48">
        <f>(ROUND(AC2651-AC2641,1)/AC2641)</f>
        <v>0.125</v>
      </c>
      <c r="AE2651" s="113"/>
      <c r="AF2651" s="60"/>
    </row>
    <row r="2652" spans="1:32">
      <c r="A2652" s="99" t="s">
        <v>837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153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183.60000000000002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336.6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336.6</v>
      </c>
      <c r="AD2652" s="48">
        <f>(ROUND(AC2652-AC2641,1)/AC2641)</f>
        <v>0.125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153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183.60000000000002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336.6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336.6</v>
      </c>
      <c r="AD2653" s="48">
        <f>(ROUND(AC2653-AC2641,1)/AC2641)</f>
        <v>0.125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153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166.005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319.005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319</v>
      </c>
      <c r="AD2654" s="48">
        <f>(ROUND(AC2654-AC2641,1)/AC2641)</f>
        <v>6.6176470588235295E-2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153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182.83500000000001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335.83500000000004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335.8</v>
      </c>
      <c r="AD2655" s="48">
        <f>(ROUND(AC2655-AC2641,1)/AC2641)</f>
        <v>0.12232620320855615</v>
      </c>
      <c r="AE2655" s="113"/>
      <c r="AF2655" s="60"/>
    </row>
    <row r="2656" spans="1:32">
      <c r="A2656" s="106" t="s">
        <v>0</v>
      </c>
      <c r="B2656" s="88" t="s">
        <v>545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192.50000000000003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115.50000000000001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308.00000000000006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308</v>
      </c>
      <c r="AD2656" s="58">
        <v>0</v>
      </c>
      <c r="AE2656" s="113"/>
      <c r="AF2656" s="60"/>
    </row>
    <row r="2657" spans="1:32">
      <c r="A2657" s="99" t="s">
        <v>803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157.5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166.32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323.82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323.8</v>
      </c>
      <c r="AD2657" s="48">
        <f>(ROUND(AC2657-AC2656,1)/AC2656)</f>
        <v>5.1298701298701302E-2</v>
      </c>
      <c r="AE2657" s="113" t="s">
        <v>802</v>
      </c>
      <c r="AF2657" s="60"/>
    </row>
    <row r="2658" spans="1:32">
      <c r="A2658" s="99" t="s">
        <v>804</v>
      </c>
      <c r="B2658" s="89">
        <v>0</v>
      </c>
      <c r="C2658" s="21" t="s">
        <v>838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175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105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280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280</v>
      </c>
      <c r="AD2658" s="48">
        <f>(ROUND(AC2658-AC2656,1)/AC2656)</f>
        <v>-9.0909090909090912E-2</v>
      </c>
      <c r="AE2658" s="113"/>
      <c r="AF2658" s="60"/>
    </row>
    <row r="2659" spans="1:32">
      <c r="A2659" s="99" t="s">
        <v>805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175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105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280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280</v>
      </c>
      <c r="AD2659" s="48">
        <f>(ROUND(AC2659-AC2656,1)/AC2656)</f>
        <v>-9.0909090909090912E-2</v>
      </c>
      <c r="AE2659" s="113"/>
      <c r="AF2659" s="60"/>
    </row>
    <row r="2660" spans="1:32">
      <c r="A2660" s="99" t="s">
        <v>806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175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105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280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280</v>
      </c>
      <c r="AD2660" s="48">
        <f>(ROUND(AC2660-AC2656,1)/AC2656)</f>
        <v>-9.0909090909090912E-2</v>
      </c>
      <c r="AE2660" s="113"/>
      <c r="AF2660" s="60"/>
    </row>
    <row r="2661" spans="1:32">
      <c r="A2661" s="99" t="s">
        <v>656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175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105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280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280</v>
      </c>
      <c r="AD2661" s="48">
        <f>(ROUND(AC2661-AC2656,1)/AC2656)</f>
        <v>-9.0909090909090912E-2</v>
      </c>
      <c r="AE2661" s="113"/>
      <c r="AF2661" s="60"/>
    </row>
    <row r="2662" spans="1:32">
      <c r="A2662" s="99" t="s">
        <v>597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69.600000000000009</v>
      </c>
      <c r="O2662" s="14">
        <f>E2662*$E$9</f>
        <v>157.5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41.760000000000005</v>
      </c>
      <c r="T2662" s="14">
        <f>(O2662/100)*(K2662*$K$9)</f>
        <v>102.375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111.36000000000001</v>
      </c>
      <c r="Y2662" s="14">
        <f t="shared" si="842"/>
        <v>259.875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371.2</v>
      </c>
      <c r="AD2662" s="48">
        <f>(ROUND(AC2662-AC2656,1)/AC2656)</f>
        <v>0.20519480519480521</v>
      </c>
      <c r="AE2662" s="113"/>
      <c r="AF2662" s="60"/>
    </row>
    <row r="2663" spans="1:32">
      <c r="A2663" s="99" t="s">
        <v>833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69.600000000000009</v>
      </c>
      <c r="O2663" s="14">
        <f>E2663*$E$10</f>
        <v>0</v>
      </c>
      <c r="P2663" s="14">
        <f>F2663*$F$10</f>
        <v>157.5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41.760000000000005</v>
      </c>
      <c r="T2663" s="14">
        <f>(O2663/100)*(K2663*$J$10)</f>
        <v>0</v>
      </c>
      <c r="U2663" s="14">
        <f>(P2663/100)*(K2663*$K$10)+(P2663/100)*(L2663*$L$10)</f>
        <v>102.375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111.36000000000001</v>
      </c>
      <c r="Y2663" s="14">
        <f t="shared" si="842"/>
        <v>0</v>
      </c>
      <c r="Z2663" s="14">
        <f t="shared" si="843"/>
        <v>259.875</v>
      </c>
      <c r="AA2663" s="14">
        <f t="shared" si="844"/>
        <v>0</v>
      </c>
      <c r="AB2663" s="14">
        <f t="shared" si="846"/>
        <v>0</v>
      </c>
      <c r="AC2663" s="15">
        <f t="shared" si="845"/>
        <v>371.2</v>
      </c>
      <c r="AD2663" s="48">
        <f>(ROUND(AC2663-AC2656,1)/AC2656)</f>
        <v>0.20519480519480521</v>
      </c>
      <c r="AE2663" s="113"/>
      <c r="AF2663" s="60"/>
    </row>
    <row r="2664" spans="1:32">
      <c r="A2664" s="99" t="s">
        <v>834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69.600000000000009</v>
      </c>
      <c r="O2664" s="14">
        <f>E2664*$E$11</f>
        <v>0</v>
      </c>
      <c r="P2664" s="14">
        <f>F2664*$F$11</f>
        <v>0</v>
      </c>
      <c r="Q2664" s="14">
        <f>G2664*$G$11</f>
        <v>157.5</v>
      </c>
      <c r="R2664" s="14">
        <f>H2664*$H$11</f>
        <v>0</v>
      </c>
      <c r="S2664" s="14">
        <f>(N2664/100)*(I2664*$I$11)+(N2664/100)*(J2664*$J$11)</f>
        <v>41.760000000000005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102.375</v>
      </c>
      <c r="W2664" s="14">
        <f>(R2664/100)*(K2664*$K$11)+(R2664/100)*(L2664*$L$11)</f>
        <v>0</v>
      </c>
      <c r="X2664" s="14">
        <f t="shared" si="841"/>
        <v>111.36000000000001</v>
      </c>
      <c r="Y2664" s="14">
        <f t="shared" si="842"/>
        <v>0</v>
      </c>
      <c r="Z2664" s="14">
        <f t="shared" si="843"/>
        <v>0</v>
      </c>
      <c r="AA2664" s="14">
        <f t="shared" si="844"/>
        <v>259.875</v>
      </c>
      <c r="AB2664" s="14">
        <f t="shared" si="846"/>
        <v>0</v>
      </c>
      <c r="AC2664" s="15">
        <f t="shared" si="845"/>
        <v>371.2</v>
      </c>
      <c r="AD2664" s="48">
        <f>(ROUND(AC2664-AC2656,1)/AC2656)</f>
        <v>0.20519480519480521</v>
      </c>
      <c r="AE2664" s="113"/>
      <c r="AF2664" s="60"/>
    </row>
    <row r="2665" spans="1:32">
      <c r="A2665" s="99" t="s">
        <v>835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69.600000000000009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157.5</v>
      </c>
      <c r="S2665" s="14">
        <f>(N2665/100)*(I2665*$I$12)+(N2665/100)*(J2665*$J$12)</f>
        <v>41.760000000000005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102.375</v>
      </c>
      <c r="X2665" s="14">
        <f t="shared" si="841"/>
        <v>111.36000000000001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259.875</v>
      </c>
      <c r="AC2665" s="15">
        <f t="shared" si="845"/>
        <v>371.2</v>
      </c>
      <c r="AD2665" s="48">
        <f>(ROUND(AC2665-AC2656,1)/AC2656)</f>
        <v>0.20519480519480521</v>
      </c>
      <c r="AE2665" s="113"/>
      <c r="AF2665" s="60"/>
    </row>
    <row r="2666" spans="1:32">
      <c r="A2666" s="99" t="s">
        <v>836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157.5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189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346.5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346.5</v>
      </c>
      <c r="AD2666" s="48">
        <f>(ROUND(AC2666-AC2656,1)/AC2656)</f>
        <v>0.125</v>
      </c>
      <c r="AE2666" s="113"/>
      <c r="AF2666" s="60"/>
    </row>
    <row r="2667" spans="1:32">
      <c r="A2667" s="99" t="s">
        <v>837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157.5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189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346.5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346.5</v>
      </c>
      <c r="AD2667" s="48">
        <f>(ROUND(AC2667-AC2656,1)/AC2656)</f>
        <v>0.125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157.5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189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346.5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346.5</v>
      </c>
      <c r="AD2668" s="48">
        <f>(ROUND(AC2668-AC2656,1)/AC2656)</f>
        <v>0.125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157.5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184.27499999999998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341.77499999999998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341.8</v>
      </c>
      <c r="AD2669" s="48">
        <f>(ROUND(AC2669-AC2656,1)/AC2656)</f>
        <v>0.10974025974025974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157.5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174.82499999999999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332.32499999999999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332.3</v>
      </c>
      <c r="AD2670" s="48">
        <f>(ROUND(AC2670-AC2656,1)/AC2656)</f>
        <v>7.8896103896103895E-2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189.20000000000002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132.44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321.64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321.60000000000002</v>
      </c>
      <c r="AD2671" s="58"/>
      <c r="AE2671" s="113"/>
      <c r="AF2671" s="60"/>
    </row>
    <row r="2672" spans="1:32">
      <c r="A2672" s="99" t="s">
        <v>803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154.80000000000001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183.9024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338.70240000000001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338.7</v>
      </c>
      <c r="AD2672" s="48">
        <f>(ROUND(AC2672-AC2671,1)/AC2671)</f>
        <v>5.3171641791044777E-2</v>
      </c>
      <c r="AE2672" s="113"/>
      <c r="AF2672" s="60"/>
    </row>
    <row r="2673" spans="1:32">
      <c r="A2673" s="99" t="s">
        <v>804</v>
      </c>
      <c r="B2673" s="91">
        <v>18</v>
      </c>
      <c r="C2673" s="21" t="s">
        <v>838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172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120.4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292.39999999999998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292.39999999999998</v>
      </c>
      <c r="AD2673" s="48">
        <f>(ROUND(AC2673-AC2671,1)/AC2671)</f>
        <v>-9.0796019900497502E-2</v>
      </c>
      <c r="AE2673" s="113" t="s">
        <v>802</v>
      </c>
      <c r="AF2673" s="60"/>
    </row>
    <row r="2674" spans="1:32">
      <c r="A2674" s="99" t="s">
        <v>805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172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120.4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292.39999999999998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292.39999999999998</v>
      </c>
      <c r="AD2674" s="48">
        <f>(ROUND(AC2674-AC2671,1)/AC2671)</f>
        <v>-9.0796019900497502E-2</v>
      </c>
      <c r="AE2674" s="113"/>
      <c r="AF2674" s="60"/>
    </row>
    <row r="2675" spans="1:32">
      <c r="A2675" s="99" t="s">
        <v>806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172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120.4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292.39999999999998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292.39999999999998</v>
      </c>
      <c r="AD2675" s="48">
        <f>(ROUND(AC2675-AC2671,1)/AC2671)</f>
        <v>-9.0796019900497502E-2</v>
      </c>
      <c r="AE2675" s="113"/>
      <c r="AF2675" s="60"/>
    </row>
    <row r="2676" spans="1:32">
      <c r="A2676" s="99" t="s">
        <v>656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172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120.4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292.39999999999998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292.39999999999998</v>
      </c>
      <c r="AD2676" s="48">
        <f>(ROUND(AC2676-AC2671,1)/AC2671)</f>
        <v>-9.0796019900497502E-2</v>
      </c>
      <c r="AE2676" s="113"/>
      <c r="AF2676" s="60"/>
    </row>
    <row r="2677" spans="1:32">
      <c r="A2677" s="99" t="s">
        <v>597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68.8</v>
      </c>
      <c r="O2677" s="14">
        <f>E2677*$E$9</f>
        <v>154.80000000000001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48.16</v>
      </c>
      <c r="T2677" s="14">
        <f>(O2677/100)*(K2677*$K$9)</f>
        <v>116.10000000000001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116.96</v>
      </c>
      <c r="Y2677" s="14">
        <f t="shared" si="836"/>
        <v>270.90000000000003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387.9</v>
      </c>
      <c r="AD2677" s="48">
        <f>(ROUND(AC2677-AC2671,1)/AC2671)</f>
        <v>0.20615671641791042</v>
      </c>
      <c r="AE2677" s="113"/>
      <c r="AF2677" s="60"/>
    </row>
    <row r="2678" spans="1:32">
      <c r="A2678" s="99" t="s">
        <v>833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68.8</v>
      </c>
      <c r="O2678" s="14">
        <f>E2678*$E$10</f>
        <v>0</v>
      </c>
      <c r="P2678" s="14">
        <f>F2678*$F$10</f>
        <v>154.80000000000001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48.16</v>
      </c>
      <c r="T2678" s="14">
        <f>(O2678/100)*(K2678*$J$10)</f>
        <v>0</v>
      </c>
      <c r="U2678" s="14">
        <f>(P2678/100)*(K2678*$K$10)+(P2678/100)*(L2678*$L$10)</f>
        <v>116.10000000000001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116.96</v>
      </c>
      <c r="Y2678" s="14">
        <f t="shared" si="836"/>
        <v>0</v>
      </c>
      <c r="Z2678" s="14">
        <f t="shared" si="837"/>
        <v>270.90000000000003</v>
      </c>
      <c r="AA2678" s="14">
        <f t="shared" si="838"/>
        <v>0</v>
      </c>
      <c r="AB2678" s="14">
        <f t="shared" si="848"/>
        <v>0</v>
      </c>
      <c r="AC2678" s="15">
        <f t="shared" si="847"/>
        <v>387.9</v>
      </c>
      <c r="AD2678" s="48">
        <f>(ROUND(AC2678-AC2671,1)/AC2671)</f>
        <v>0.20615671641791042</v>
      </c>
      <c r="AE2678" s="113"/>
      <c r="AF2678" s="60"/>
    </row>
    <row r="2679" spans="1:32">
      <c r="A2679" s="99" t="s">
        <v>834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68.8</v>
      </c>
      <c r="O2679" s="14">
        <f>E2679*$E$11</f>
        <v>0</v>
      </c>
      <c r="P2679" s="14">
        <f>F2679*$F$11</f>
        <v>0</v>
      </c>
      <c r="Q2679" s="14">
        <f>G2679*$G$11</f>
        <v>154.80000000000001</v>
      </c>
      <c r="R2679" s="14">
        <f>H2679*$H$11</f>
        <v>0</v>
      </c>
      <c r="S2679" s="14">
        <f>(N2679/100)*(I2679*$I$11)+(N2679/100)*(J2679*$J$11)</f>
        <v>48.16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116.10000000000001</v>
      </c>
      <c r="W2679" s="14">
        <f>(R2679/100)*(K2679*$K$11)+(R2679/100)*(L2679*$L$11)</f>
        <v>0</v>
      </c>
      <c r="X2679" s="14">
        <f t="shared" si="835"/>
        <v>116.96</v>
      </c>
      <c r="Y2679" s="14">
        <f t="shared" si="836"/>
        <v>0</v>
      </c>
      <c r="Z2679" s="14">
        <f t="shared" si="837"/>
        <v>0</v>
      </c>
      <c r="AA2679" s="14">
        <f t="shared" si="838"/>
        <v>270.90000000000003</v>
      </c>
      <c r="AB2679" s="14">
        <f t="shared" si="848"/>
        <v>0</v>
      </c>
      <c r="AC2679" s="15">
        <f t="shared" si="847"/>
        <v>387.9</v>
      </c>
      <c r="AD2679" s="48">
        <f>(ROUND(AC2679-AC2671,1)/AC2671)</f>
        <v>0.20615671641791042</v>
      </c>
      <c r="AE2679" s="113"/>
      <c r="AF2679" s="60"/>
    </row>
    <row r="2680" spans="1:32">
      <c r="A2680" s="99" t="s">
        <v>835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68.8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154.80000000000001</v>
      </c>
      <c r="S2680" s="14">
        <f>(N2680/100)*(I2680*$I$12)+(N2680/100)*(J2680*$J$12)</f>
        <v>48.16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116.10000000000001</v>
      </c>
      <c r="X2680" s="14">
        <f t="shared" si="835"/>
        <v>116.96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270.90000000000003</v>
      </c>
      <c r="AC2680" s="15">
        <f t="shared" si="847"/>
        <v>387.9</v>
      </c>
      <c r="AD2680" s="48">
        <f>(ROUND(AC2680-AC2671,1)/AC2671)</f>
        <v>0.20615671641791042</v>
      </c>
      <c r="AE2680" s="113"/>
      <c r="AF2680" s="60"/>
    </row>
    <row r="2681" spans="1:32">
      <c r="A2681" s="99" t="s">
        <v>836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154.80000000000001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208.98000000000002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363.78000000000003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363.8</v>
      </c>
      <c r="AD2681" s="48">
        <f>(ROUND(AC2681-AC2671,1)/AC2671)</f>
        <v>0.13121890547263682</v>
      </c>
      <c r="AE2681" s="113"/>
      <c r="AF2681" s="60"/>
    </row>
    <row r="2682" spans="1:32">
      <c r="A2682" s="99" t="s">
        <v>837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154.80000000000001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208.98000000000002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363.78000000000003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363.8</v>
      </c>
      <c r="AD2682" s="48">
        <f>(ROUND(AC2682-AC2671,1)/AC2671)</f>
        <v>0.13121890547263682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154.80000000000001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208.98000000000002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363.78000000000003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363.8</v>
      </c>
      <c r="AD2683" s="48">
        <f>(ROUND(AC2683-AC2671,1)/AC2671)</f>
        <v>0.13121890547263682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154.80000000000001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199.69200000000001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354.49200000000002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354.5</v>
      </c>
      <c r="AD2684" s="48">
        <f>(ROUND(AC2684-AC2671,1)/AC2671)</f>
        <v>0.10230099502487561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154.80000000000001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196.596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351.39600000000002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351.4</v>
      </c>
      <c r="AD2685" s="48">
        <f>(ROUND(AC2685-AC2671,1)/AC2671)</f>
        <v>9.2661691542288552E-2</v>
      </c>
      <c r="AE2685" s="113"/>
      <c r="AF2685" s="60"/>
    </row>
    <row r="2686" spans="1:32">
      <c r="A2686" s="106" t="s">
        <v>0</v>
      </c>
      <c r="B2686" s="92" t="s">
        <v>655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165</v>
      </c>
      <c r="O2686" s="52">
        <f>E2686*$E$3</f>
        <v>0</v>
      </c>
      <c r="P2686" s="52">
        <f>F2686*$F$3</f>
        <v>110.00000000000001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99</v>
      </c>
      <c r="T2686" s="52">
        <f>(O2686/100)*(K2686*$K$3)</f>
        <v>0</v>
      </c>
      <c r="U2686" s="52">
        <f>(P2686/100)*(K2686*$K$3)+(P2686/100)*(L2686*$L$3)</f>
        <v>22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264</v>
      </c>
      <c r="Y2686" s="52">
        <f t="shared" si="836"/>
        <v>0</v>
      </c>
      <c r="Z2686" s="52">
        <f t="shared" si="837"/>
        <v>132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396</v>
      </c>
      <c r="AD2686" s="58"/>
      <c r="AE2686" s="113"/>
      <c r="AF2686" s="60"/>
    </row>
    <row r="2687" spans="1:32">
      <c r="A2687" s="99" t="s">
        <v>803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135</v>
      </c>
      <c r="O2687" s="14">
        <f>E2687*$E$4</f>
        <v>0</v>
      </c>
      <c r="P2687" s="14">
        <f>F2687*$F$4</f>
        <v>90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157.14000000000001</v>
      </c>
      <c r="T2687" s="14">
        <f>(O2687/100)*(K2687*$K$4)</f>
        <v>0</v>
      </c>
      <c r="U2687" s="14">
        <f>(P2687/100)*(K2687*$K$4)+(P2687/100)*(L2687*$L$4)</f>
        <v>18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292.14</v>
      </c>
      <c r="Y2687" s="14">
        <f t="shared" ref="Y2687:Y2700" si="850">O2687+T2687</f>
        <v>0</v>
      </c>
      <c r="Z2687" s="14">
        <f t="shared" ref="Z2687:Z2700" si="851">P2687+U2687</f>
        <v>108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400.1</v>
      </c>
      <c r="AD2687" s="48">
        <f>(ROUND(AC2687-AC2686,1)/AC2686)</f>
        <v>1.0353535353535353E-2</v>
      </c>
      <c r="AE2687" s="113" t="s">
        <v>802</v>
      </c>
      <c r="AF2687" s="60"/>
    </row>
    <row r="2688" spans="1:32">
      <c r="A2688" s="99" t="s">
        <v>804</v>
      </c>
      <c r="B2688" s="93">
        <v>0</v>
      </c>
      <c r="C2688" s="21" t="s">
        <v>838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150</v>
      </c>
      <c r="O2688" s="14">
        <f>E2688*$E$5</f>
        <v>0</v>
      </c>
      <c r="P2688" s="14">
        <f>F2688*$F$5</f>
        <v>100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90</v>
      </c>
      <c r="T2688" s="14">
        <f>(O2688/100)*(K2688*$K$5)</f>
        <v>0</v>
      </c>
      <c r="U2688" s="14">
        <f>(P2688/100)*(K2688*$K$5)+(P2688/100)*(L2688*$L$5)</f>
        <v>20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240</v>
      </c>
      <c r="Y2688" s="14">
        <f t="shared" si="850"/>
        <v>0</v>
      </c>
      <c r="Z2688" s="14">
        <f t="shared" si="851"/>
        <v>120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360</v>
      </c>
      <c r="AD2688" s="48">
        <f>(ROUND(AC2688-AC2686,1)/AC2686)</f>
        <v>-9.0909090909090912E-2</v>
      </c>
      <c r="AE2688" s="113"/>
      <c r="AF2688" s="60"/>
    </row>
    <row r="2689" spans="1:32">
      <c r="A2689" s="99" t="s">
        <v>805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150</v>
      </c>
      <c r="O2689" s="14">
        <f>E2689*$E$6</f>
        <v>0</v>
      </c>
      <c r="P2689" s="14">
        <f>F2689*$F$6</f>
        <v>100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90</v>
      </c>
      <c r="T2689" s="14">
        <f>(O2689/100)*(K2689*$K$6)</f>
        <v>0</v>
      </c>
      <c r="U2689" s="14">
        <f>(P2689/100)*(K2689*$K$6)+(P2689/100)*(L2689*$L$6)</f>
        <v>20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240</v>
      </c>
      <c r="Y2689" s="14">
        <f t="shared" si="850"/>
        <v>0</v>
      </c>
      <c r="Z2689" s="14">
        <f t="shared" si="851"/>
        <v>120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360</v>
      </c>
      <c r="AD2689" s="48">
        <f>(ROUND(AC2689-AC2686,1)/AC2686)</f>
        <v>-9.0909090909090912E-2</v>
      </c>
      <c r="AE2689" s="113"/>
      <c r="AF2689" s="60"/>
    </row>
    <row r="2690" spans="1:32">
      <c r="A2690" s="99" t="s">
        <v>806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150</v>
      </c>
      <c r="O2690" s="14">
        <f>E2690*$E$7</f>
        <v>0</v>
      </c>
      <c r="P2690" s="14">
        <f>F2690*$F$7</f>
        <v>100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90</v>
      </c>
      <c r="T2690" s="14">
        <f>(O2690/100)*(K2690*$K$7)</f>
        <v>0</v>
      </c>
      <c r="U2690" s="14">
        <f>(P2690/100)*(K2690*$K$7)+(P2690/100)*(L2690*$L$7)</f>
        <v>20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240</v>
      </c>
      <c r="Y2690" s="14">
        <f t="shared" si="850"/>
        <v>0</v>
      </c>
      <c r="Z2690" s="14">
        <f t="shared" si="851"/>
        <v>120</v>
      </c>
      <c r="AA2690" s="14">
        <f t="shared" si="852"/>
        <v>0</v>
      </c>
      <c r="AB2690" s="14">
        <f t="shared" si="854"/>
        <v>0</v>
      </c>
      <c r="AC2690" s="15">
        <f t="shared" si="853"/>
        <v>360</v>
      </c>
      <c r="AD2690" s="48">
        <f>(ROUND(AC2690-AC2686,1)/AC2686)</f>
        <v>-9.0909090909090912E-2</v>
      </c>
      <c r="AE2690" s="113"/>
      <c r="AF2690" s="60"/>
    </row>
    <row r="2691" spans="1:32">
      <c r="A2691" s="99" t="s">
        <v>656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150</v>
      </c>
      <c r="O2691" s="14">
        <f>E2691*$E$8</f>
        <v>0</v>
      </c>
      <c r="P2691" s="14">
        <f>F2691*$F$8</f>
        <v>100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90</v>
      </c>
      <c r="T2691" s="14">
        <f>(O2691/100)*(K2691*$K$8)</f>
        <v>0</v>
      </c>
      <c r="U2691" s="14">
        <f>(P2691/100)*(K2691*$K$8)+(P2691/100)*(L2691*$L$8)</f>
        <v>20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240</v>
      </c>
      <c r="Y2691" s="14">
        <f t="shared" si="850"/>
        <v>0</v>
      </c>
      <c r="Z2691" s="14">
        <f t="shared" si="851"/>
        <v>120</v>
      </c>
      <c r="AA2691" s="14">
        <f t="shared" si="852"/>
        <v>0</v>
      </c>
      <c r="AB2691" s="14">
        <f t="shared" si="854"/>
        <v>0</v>
      </c>
      <c r="AC2691" s="15">
        <f t="shared" si="853"/>
        <v>360</v>
      </c>
      <c r="AD2691" s="48">
        <f>(ROUND(AC2691-AC2686,1)/AC2686)</f>
        <v>-9.0909090909090912E-2</v>
      </c>
      <c r="AE2691" s="113"/>
      <c r="AF2691" s="60"/>
    </row>
    <row r="2692" spans="1:32">
      <c r="A2692" s="99" t="s">
        <v>597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60</v>
      </c>
      <c r="O2692" s="14">
        <f>E2692*$E$9</f>
        <v>180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36</v>
      </c>
      <c r="T2692" s="14">
        <f>(O2692/100)*(K2692*$K$9)</f>
        <v>126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96</v>
      </c>
      <c r="Y2692" s="14">
        <f t="shared" si="850"/>
        <v>306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402</v>
      </c>
      <c r="AD2692" s="48">
        <f>(ROUND(AC2692-AC2686,1)/AC2686)</f>
        <v>1.5151515151515152E-2</v>
      </c>
      <c r="AE2692" s="113"/>
      <c r="AF2692" s="60"/>
    </row>
    <row r="2693" spans="1:32">
      <c r="A2693" s="99" t="s">
        <v>833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60</v>
      </c>
      <c r="O2693" s="14">
        <f>E2693*$E$10</f>
        <v>0</v>
      </c>
      <c r="P2693" s="14">
        <f>F2693*$F$10</f>
        <v>180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36</v>
      </c>
      <c r="T2693" s="14">
        <f>(O2693/100)*(K2693*$J$10)</f>
        <v>0</v>
      </c>
      <c r="U2693" s="14">
        <f>(P2693/100)*(K2693*$K$10)+(P2693/100)*(L2693*$L$10)</f>
        <v>126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96</v>
      </c>
      <c r="Y2693" s="14">
        <f t="shared" si="850"/>
        <v>0</v>
      </c>
      <c r="Z2693" s="14">
        <f t="shared" si="851"/>
        <v>306</v>
      </c>
      <c r="AA2693" s="14">
        <f t="shared" si="852"/>
        <v>0</v>
      </c>
      <c r="AB2693" s="14">
        <f t="shared" si="854"/>
        <v>0</v>
      </c>
      <c r="AC2693" s="15">
        <f t="shared" si="853"/>
        <v>402</v>
      </c>
      <c r="AD2693" s="48">
        <f>(ROUND(AC2693-AC2686,1)/AC2686)</f>
        <v>1.5151515151515152E-2</v>
      </c>
      <c r="AE2693" s="113"/>
      <c r="AF2693" s="60"/>
    </row>
    <row r="2694" spans="1:32">
      <c r="A2694" s="99" t="s">
        <v>834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60</v>
      </c>
      <c r="O2694" s="14">
        <f>E2694*$E$11</f>
        <v>0</v>
      </c>
      <c r="P2694" s="14">
        <f>F2694*$F$11</f>
        <v>0</v>
      </c>
      <c r="Q2694" s="14">
        <f>G2694*$G$11</f>
        <v>180</v>
      </c>
      <c r="R2694" s="14">
        <f>H2694*$H$11</f>
        <v>0</v>
      </c>
      <c r="S2694" s="14">
        <f>(N2694/100)*(I2694*$I$11)+(N2694/100)*(J2694*$J$11)</f>
        <v>36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126</v>
      </c>
      <c r="W2694" s="14">
        <f>(R2694/100)*(K2694*$K$11)+(R2694/100)*(L2694*$L$11)</f>
        <v>0</v>
      </c>
      <c r="X2694" s="14">
        <f t="shared" si="849"/>
        <v>96</v>
      </c>
      <c r="Y2694" s="14">
        <f t="shared" si="850"/>
        <v>0</v>
      </c>
      <c r="Z2694" s="14">
        <f t="shared" si="851"/>
        <v>0</v>
      </c>
      <c r="AA2694" s="14">
        <f t="shared" si="852"/>
        <v>306</v>
      </c>
      <c r="AB2694" s="14">
        <f t="shared" si="854"/>
        <v>0</v>
      </c>
      <c r="AC2694" s="15">
        <f t="shared" si="853"/>
        <v>402</v>
      </c>
      <c r="AD2694" s="48">
        <f>(ROUND(AC2694-AC2686,1)/AC2686)</f>
        <v>1.5151515151515152E-2</v>
      </c>
      <c r="AE2694" s="113"/>
      <c r="AF2694" s="60"/>
    </row>
    <row r="2695" spans="1:32">
      <c r="A2695" s="99" t="s">
        <v>835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60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180</v>
      </c>
      <c r="S2695" s="14">
        <f>(N2695/100)*(I2695*$I$12)+(N2695/100)*(J2695*$J$12)</f>
        <v>36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126</v>
      </c>
      <c r="X2695" s="14">
        <f t="shared" si="849"/>
        <v>96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306</v>
      </c>
      <c r="AC2695" s="15">
        <f t="shared" si="853"/>
        <v>402</v>
      </c>
      <c r="AD2695" s="48">
        <f>(ROUND(AC2695-AC2686,1)/AC2686)</f>
        <v>1.5151515151515152E-2</v>
      </c>
      <c r="AE2695" s="113"/>
      <c r="AF2695" s="60"/>
    </row>
    <row r="2696" spans="1:32">
      <c r="A2696" s="99" t="s">
        <v>836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135</v>
      </c>
      <c r="O2696" s="14">
        <f>E2696*$E$13</f>
        <v>0</v>
      </c>
      <c r="P2696" s="14">
        <f>F2696*$F$13</f>
        <v>90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121.5</v>
      </c>
      <c r="T2696" s="14">
        <f>(O2696/100)*(K2696*$K$13)+(O2696/100)*(M2696*$M$13)</f>
        <v>0</v>
      </c>
      <c r="U2696" s="14">
        <f>(P2696/100)*(K2696*$K$13)+(P2696/100)*(L2696*$L$13)+(P2696/100)*(M2696*$M$13)</f>
        <v>45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256.5</v>
      </c>
      <c r="Y2696" s="14">
        <f t="shared" si="850"/>
        <v>0</v>
      </c>
      <c r="Z2696" s="14">
        <f t="shared" si="851"/>
        <v>135</v>
      </c>
      <c r="AA2696" s="14">
        <f t="shared" si="852"/>
        <v>0</v>
      </c>
      <c r="AB2696" s="14">
        <f t="shared" si="854"/>
        <v>0</v>
      </c>
      <c r="AC2696" s="15">
        <f t="shared" si="853"/>
        <v>391.5</v>
      </c>
      <c r="AD2696" s="48">
        <f>(ROUND(AC2696-AC2686,1)/AC2686)</f>
        <v>-1.1363636363636364E-2</v>
      </c>
      <c r="AE2696" s="113"/>
      <c r="AF2696" s="60"/>
    </row>
    <row r="2697" spans="1:32">
      <c r="A2697" s="99" t="s">
        <v>837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157.5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215.77499999999998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373.27499999999998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373.3</v>
      </c>
      <c r="AD2697" s="48">
        <f>(ROUND(AC2697-AC2686,1)/AC2686)</f>
        <v>-5.7323232323232325E-2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157.5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215.77499999999998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373.27499999999998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373.3</v>
      </c>
      <c r="AD2698" s="48">
        <f>(ROUND(AC2698-AC2686,1)/AC2686)</f>
        <v>-5.7323232323232325E-2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135</v>
      </c>
      <c r="O2699" s="14">
        <f>E2699*$E$16</f>
        <v>0</v>
      </c>
      <c r="P2699" s="14">
        <f>F2699*$F$16</f>
        <v>90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164.7</v>
      </c>
      <c r="T2699" s="14">
        <f>(O2699/100)*(K2699*$K$16)</f>
        <v>0</v>
      </c>
      <c r="U2699" s="14">
        <f>(P2699/100)*(K2699*$K$16)+(P2699/100)*(L2699*$L$16)</f>
        <v>36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299.7</v>
      </c>
      <c r="Y2699" s="14">
        <f t="shared" si="850"/>
        <v>0</v>
      </c>
      <c r="Z2699" s="14">
        <f t="shared" si="851"/>
        <v>126</v>
      </c>
      <c r="AA2699" s="14">
        <f t="shared" si="852"/>
        <v>0</v>
      </c>
      <c r="AB2699" s="14">
        <f t="shared" si="854"/>
        <v>0</v>
      </c>
      <c r="AC2699" s="15">
        <f t="shared" si="853"/>
        <v>425.7</v>
      </c>
      <c r="AD2699" s="48">
        <f>(ROUND(AC2699-AC2686,1)/AC2686)</f>
        <v>7.4999999999999997E-2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135</v>
      </c>
      <c r="O2700" s="14">
        <f>E2700*$E$17</f>
        <v>0</v>
      </c>
      <c r="P2700" s="14">
        <f>F2700*$F$17</f>
        <v>90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169.42500000000001</v>
      </c>
      <c r="T2700" s="14">
        <f>(O2700/100)*(K2700*$K$17)</f>
        <v>0</v>
      </c>
      <c r="U2700" s="14">
        <f>(P2700/100)*(K2700*$K$17)+(P2700/100)*(L2700*$L$17)</f>
        <v>36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304.42500000000001</v>
      </c>
      <c r="Y2700" s="14">
        <f t="shared" si="850"/>
        <v>0</v>
      </c>
      <c r="Z2700" s="14">
        <f t="shared" si="851"/>
        <v>126</v>
      </c>
      <c r="AA2700" s="14">
        <f t="shared" si="852"/>
        <v>0</v>
      </c>
      <c r="AB2700" s="14">
        <f t="shared" si="854"/>
        <v>0</v>
      </c>
      <c r="AC2700" s="15">
        <f t="shared" si="853"/>
        <v>430.4</v>
      </c>
      <c r="AD2700" s="48">
        <f>(ROUND(AC2700-AC2686,1)/AC2686)</f>
        <v>8.6868686868686859E-2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181.50000000000003</v>
      </c>
      <c r="O2701" s="52">
        <f>E2701*$E$3</f>
        <v>0</v>
      </c>
      <c r="P2701" s="52">
        <f>F2701*$F$3</f>
        <v>0</v>
      </c>
      <c r="Q2701" s="52">
        <f>G2701*$G$3</f>
        <v>110.00000000000001</v>
      </c>
      <c r="R2701" s="52">
        <f>H2701*$H$3</f>
        <v>0</v>
      </c>
      <c r="S2701" s="52">
        <f>(N2701/100)*(I2701*$I$3)+(N2701/100)*(J2701*$J$3)</f>
        <v>90.750000000000014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44</v>
      </c>
      <c r="W2701" s="52">
        <f>(R2701/100)*(K2701*$K$3)+(R2701/100)*(L2701*$L$3)</f>
        <v>0</v>
      </c>
      <c r="X2701" s="52">
        <f t="shared" ref="X2701:X2761" si="855">N2701+S2701</f>
        <v>272.25000000000006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154</v>
      </c>
      <c r="AB2701" s="52">
        <f>R2701+W2701</f>
        <v>0</v>
      </c>
      <c r="AC2701" s="53">
        <f>ROUND(X2701+Y2701+Z2701+AA2701+AB2701,1)</f>
        <v>426.3</v>
      </c>
      <c r="AD2701" s="58"/>
      <c r="AE2701" s="113"/>
      <c r="AF2701" s="60"/>
    </row>
    <row r="2702" spans="1:32">
      <c r="A2702" s="99" t="s">
        <v>803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148.5</v>
      </c>
      <c r="O2702" s="14">
        <f>E2702*$E$4</f>
        <v>0</v>
      </c>
      <c r="P2702" s="14">
        <f>F2702*$F$4</f>
        <v>0</v>
      </c>
      <c r="Q2702" s="14">
        <f>G2702*$G$4</f>
        <v>90</v>
      </c>
      <c r="R2702" s="14">
        <f>H2702*$H$4</f>
        <v>0</v>
      </c>
      <c r="S2702" s="14">
        <f>(N2702/100)*(I2702*$I$4)+(N2702/100)*(J2702*$J$4)</f>
        <v>149.68799999999999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36</v>
      </c>
      <c r="W2702" s="14">
        <f>(R2702/100)*(K2702*$K$4)+(R2702/100)*(L2702*$L$4)</f>
        <v>0</v>
      </c>
      <c r="X2702" s="14">
        <f t="shared" si="855"/>
        <v>298.18799999999999</v>
      </c>
      <c r="Y2702" s="14">
        <f t="shared" si="856"/>
        <v>0</v>
      </c>
      <c r="Z2702" s="14">
        <f t="shared" si="857"/>
        <v>0</v>
      </c>
      <c r="AA2702" s="14">
        <f t="shared" si="858"/>
        <v>126</v>
      </c>
      <c r="AB2702" s="14">
        <f>R2702+W2702</f>
        <v>0</v>
      </c>
      <c r="AC2702" s="15">
        <f>ROUND(X2702+Y2702+Z2702+AA2702+AB2702,1)</f>
        <v>424.2</v>
      </c>
      <c r="AD2702" s="48">
        <f>(ROUND(AC2702-AC2701,1)/AC2701)</f>
        <v>-4.9261083743842365E-3</v>
      </c>
      <c r="AE2702" s="113" t="s">
        <v>802</v>
      </c>
      <c r="AF2702" s="60"/>
    </row>
    <row r="2703" spans="1:32">
      <c r="A2703" s="99" t="s">
        <v>804</v>
      </c>
      <c r="B2703" s="91">
        <v>0</v>
      </c>
      <c r="C2703" s="21" t="s">
        <v>838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165</v>
      </c>
      <c r="O2703" s="14">
        <f>E2703*$E$5</f>
        <v>0</v>
      </c>
      <c r="P2703" s="14">
        <f>F2703*$F$5</f>
        <v>0</v>
      </c>
      <c r="Q2703" s="14">
        <f>G2703*$G$5</f>
        <v>100</v>
      </c>
      <c r="R2703" s="14">
        <f>H2703*$H$5</f>
        <v>0</v>
      </c>
      <c r="S2703" s="14">
        <f>(N2703/100)*(I2703*$I$5)+(N2703/100)*(J2703*$J$5)</f>
        <v>82.5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40</v>
      </c>
      <c r="W2703" s="14">
        <f>(R2703/100)*(K2703*$K$5)+(R2703/100)*(L2703*$L$5)</f>
        <v>0</v>
      </c>
      <c r="X2703" s="14">
        <f t="shared" si="855"/>
        <v>247.5</v>
      </c>
      <c r="Y2703" s="14">
        <f t="shared" si="856"/>
        <v>0</v>
      </c>
      <c r="Z2703" s="14">
        <f t="shared" si="857"/>
        <v>0</v>
      </c>
      <c r="AA2703" s="14">
        <f t="shared" si="858"/>
        <v>140</v>
      </c>
      <c r="AB2703" s="14">
        <f>R2703+W2703</f>
        <v>0</v>
      </c>
      <c r="AC2703" s="15">
        <f t="shared" ref="AC2703:AC2715" si="859">ROUND(X2703+Y2703+Z2703+AA2703+AB2703,1)</f>
        <v>387.5</v>
      </c>
      <c r="AD2703" s="48">
        <f>(ROUND(AC2703-AC2701,1)/AC2701)</f>
        <v>-9.101571663148017E-2</v>
      </c>
      <c r="AE2703" s="113"/>
      <c r="AF2703" s="60"/>
    </row>
    <row r="2704" spans="1:32">
      <c r="A2704" s="99" t="s">
        <v>805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165</v>
      </c>
      <c r="O2704" s="14">
        <f>E2704*$E$6</f>
        <v>0</v>
      </c>
      <c r="P2704" s="14">
        <f>F2704*$F$6</f>
        <v>0</v>
      </c>
      <c r="Q2704" s="14">
        <f>G2704*$G$6</f>
        <v>100</v>
      </c>
      <c r="R2704" s="14">
        <f>H2704*$H$6</f>
        <v>0</v>
      </c>
      <c r="S2704" s="14">
        <f>(N2704/100)*(I2704*$I$6)+(N2704/100)*(J2704*$J$6)</f>
        <v>82.5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40</v>
      </c>
      <c r="W2704" s="14">
        <f>(R2704/100)*(K2704*$K$6)+(R2704/100)*(L2704*$L$6)</f>
        <v>0</v>
      </c>
      <c r="X2704" s="14">
        <f t="shared" si="855"/>
        <v>247.5</v>
      </c>
      <c r="Y2704" s="14">
        <f t="shared" si="856"/>
        <v>0</v>
      </c>
      <c r="Z2704" s="14">
        <f t="shared" si="857"/>
        <v>0</v>
      </c>
      <c r="AA2704" s="14">
        <f t="shared" si="858"/>
        <v>140</v>
      </c>
      <c r="AB2704" s="14">
        <f t="shared" ref="AB2704:AB2715" si="860">R2704+W2704</f>
        <v>0</v>
      </c>
      <c r="AC2704" s="15">
        <f t="shared" si="859"/>
        <v>387.5</v>
      </c>
      <c r="AD2704" s="48">
        <f>(ROUND(AC2704-AC2701,1)/AC2701)</f>
        <v>-9.101571663148017E-2</v>
      </c>
      <c r="AE2704" s="113"/>
      <c r="AF2704" s="60"/>
    </row>
    <row r="2705" spans="1:32">
      <c r="A2705" s="99" t="s">
        <v>806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165</v>
      </c>
      <c r="O2705" s="14">
        <f>E2705*$E$7</f>
        <v>0</v>
      </c>
      <c r="P2705" s="14">
        <f>F2705*$F$7</f>
        <v>0</v>
      </c>
      <c r="Q2705" s="14">
        <f>G2705*$G$7</f>
        <v>100</v>
      </c>
      <c r="R2705" s="14">
        <f>H2705*$H$7</f>
        <v>0</v>
      </c>
      <c r="S2705" s="14">
        <f>(N2705/100)*(I2705*$I$7)+(N2705/100)*(J2705*$J$7)</f>
        <v>82.5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40</v>
      </c>
      <c r="W2705" s="14">
        <f>(R2705/100)*(K2705*$K$7)+(R2705/100)*(L2705*$L$7)</f>
        <v>0</v>
      </c>
      <c r="X2705" s="14">
        <f t="shared" si="855"/>
        <v>247.5</v>
      </c>
      <c r="Y2705" s="14">
        <f t="shared" si="856"/>
        <v>0</v>
      </c>
      <c r="Z2705" s="14">
        <f t="shared" si="857"/>
        <v>0</v>
      </c>
      <c r="AA2705" s="14">
        <f t="shared" si="858"/>
        <v>140</v>
      </c>
      <c r="AB2705" s="14">
        <f t="shared" si="860"/>
        <v>0</v>
      </c>
      <c r="AC2705" s="15">
        <f t="shared" si="859"/>
        <v>387.5</v>
      </c>
      <c r="AD2705" s="48">
        <f>(ROUND(AC2705-AC2701,1)/AC2701)</f>
        <v>-9.101571663148017E-2</v>
      </c>
      <c r="AE2705" s="113"/>
      <c r="AF2705" s="60"/>
    </row>
    <row r="2706" spans="1:32">
      <c r="A2706" s="99" t="s">
        <v>656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165</v>
      </c>
      <c r="O2706" s="14">
        <f>E2706*$E$8</f>
        <v>0</v>
      </c>
      <c r="P2706" s="14">
        <f>F2706*$F$8</f>
        <v>0</v>
      </c>
      <c r="Q2706" s="14">
        <f>G2706*$G$8</f>
        <v>100</v>
      </c>
      <c r="R2706" s="14">
        <f>H2706*$H$8</f>
        <v>0</v>
      </c>
      <c r="S2706" s="14">
        <f>(N2706/100)*(I2706*$I$8)+(N2706/100)*(J2706*$J$8)</f>
        <v>82.5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40</v>
      </c>
      <c r="W2706" s="14">
        <f>(R2706/100)*(K2706*$K$8)+(R2706/100)*(L2706*$L$8)</f>
        <v>0</v>
      </c>
      <c r="X2706" s="14">
        <f t="shared" si="855"/>
        <v>247.5</v>
      </c>
      <c r="Y2706" s="14">
        <f t="shared" si="856"/>
        <v>0</v>
      </c>
      <c r="Z2706" s="14">
        <f t="shared" si="857"/>
        <v>0</v>
      </c>
      <c r="AA2706" s="14">
        <f t="shared" si="858"/>
        <v>140</v>
      </c>
      <c r="AB2706" s="14">
        <f t="shared" si="860"/>
        <v>0</v>
      </c>
      <c r="AC2706" s="15">
        <f t="shared" si="859"/>
        <v>387.5</v>
      </c>
      <c r="AD2706" s="48">
        <f>(ROUND(AC2706-AC2701,1)/AC2701)</f>
        <v>-9.101571663148017E-2</v>
      </c>
      <c r="AE2706" s="113"/>
      <c r="AF2706" s="60"/>
    </row>
    <row r="2707" spans="1:32">
      <c r="A2707" s="99" t="s">
        <v>597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66.400000000000006</v>
      </c>
      <c r="O2707" s="14">
        <f>E2707*$E$9</f>
        <v>180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33.200000000000003</v>
      </c>
      <c r="T2707" s="14">
        <f>(O2707/100)*(K2707*$K$9)</f>
        <v>144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99.600000000000009</v>
      </c>
      <c r="Y2707" s="14">
        <f t="shared" si="856"/>
        <v>324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423.6</v>
      </c>
      <c r="AD2707" s="48">
        <f>(ROUND(AC2707-AC2701,1)/AC2701)</f>
        <v>-6.3335679099225895E-3</v>
      </c>
      <c r="AE2707" s="113"/>
      <c r="AF2707" s="60"/>
    </row>
    <row r="2708" spans="1:32">
      <c r="A2708" s="99" t="s">
        <v>833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66.400000000000006</v>
      </c>
      <c r="O2708" s="14">
        <f>E2708*$E$10</f>
        <v>0</v>
      </c>
      <c r="P2708" s="14">
        <f>F2708*$F$10</f>
        <v>180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33.200000000000003</v>
      </c>
      <c r="T2708" s="14">
        <f>(O2708/100)*(K2708*$J$10)</f>
        <v>0</v>
      </c>
      <c r="U2708" s="14">
        <f>(P2708/100)*(K2708*$K$10)+(P2708/100)*(L2708*$L$10)</f>
        <v>144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99.600000000000009</v>
      </c>
      <c r="Y2708" s="14">
        <f t="shared" si="856"/>
        <v>0</v>
      </c>
      <c r="Z2708" s="14">
        <f t="shared" si="857"/>
        <v>324</v>
      </c>
      <c r="AA2708" s="14">
        <f t="shared" si="858"/>
        <v>0</v>
      </c>
      <c r="AB2708" s="14">
        <f t="shared" si="860"/>
        <v>0</v>
      </c>
      <c r="AC2708" s="15">
        <f t="shared" si="859"/>
        <v>423.6</v>
      </c>
      <c r="AD2708" s="48">
        <f>(ROUND(AC2708-AC2701,1)/AC2701)</f>
        <v>-6.3335679099225895E-3</v>
      </c>
      <c r="AE2708" s="113"/>
      <c r="AF2708" s="60"/>
    </row>
    <row r="2709" spans="1:32">
      <c r="A2709" s="99" t="s">
        <v>834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66.400000000000006</v>
      </c>
      <c r="O2709" s="14">
        <f>E2709*$E$11</f>
        <v>0</v>
      </c>
      <c r="P2709" s="14">
        <f>F2709*$F$11</f>
        <v>0</v>
      </c>
      <c r="Q2709" s="14">
        <f>G2709*$G$11</f>
        <v>180</v>
      </c>
      <c r="R2709" s="14">
        <f>H2709*$H$11</f>
        <v>0</v>
      </c>
      <c r="S2709" s="14">
        <f>(N2709/100)*(I2709*$I$11)+(N2709/100)*(J2709*$J$11)</f>
        <v>33.200000000000003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144</v>
      </c>
      <c r="W2709" s="14">
        <f>(R2709/100)*(K2709*$K$11)+(R2709/100)*(L2709*$L$11)</f>
        <v>0</v>
      </c>
      <c r="X2709" s="14">
        <f t="shared" si="855"/>
        <v>99.600000000000009</v>
      </c>
      <c r="Y2709" s="14">
        <f t="shared" si="856"/>
        <v>0</v>
      </c>
      <c r="Z2709" s="14">
        <f t="shared" si="857"/>
        <v>0</v>
      </c>
      <c r="AA2709" s="14">
        <f t="shared" si="858"/>
        <v>324</v>
      </c>
      <c r="AB2709" s="14">
        <f t="shared" si="860"/>
        <v>0</v>
      </c>
      <c r="AC2709" s="15">
        <f t="shared" si="859"/>
        <v>423.6</v>
      </c>
      <c r="AD2709" s="48">
        <f>(ROUND(AC2709-AC2701,1)/AC2701)</f>
        <v>-6.3335679099225895E-3</v>
      </c>
      <c r="AE2709" s="113"/>
      <c r="AF2709" s="60"/>
    </row>
    <row r="2710" spans="1:32">
      <c r="A2710" s="99" t="s">
        <v>835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66.400000000000006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180</v>
      </c>
      <c r="S2710" s="14">
        <f>(N2710/100)*(I2710*$I$12)+(N2710/100)*(J2710*$J$12)</f>
        <v>33.200000000000003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144</v>
      </c>
      <c r="X2710" s="14">
        <f t="shared" si="855"/>
        <v>99.600000000000009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324</v>
      </c>
      <c r="AC2710" s="15">
        <f t="shared" si="859"/>
        <v>423.6</v>
      </c>
      <c r="AD2710" s="48">
        <f>(ROUND(AC2710-AC2701,1)/AC2701)</f>
        <v>-6.3335679099225895E-3</v>
      </c>
      <c r="AE2710" s="113"/>
      <c r="AF2710" s="60"/>
    </row>
    <row r="2711" spans="1:32">
      <c r="A2711" s="99" t="s">
        <v>836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148.5</v>
      </c>
      <c r="O2711" s="14">
        <f>E2711*$E$13</f>
        <v>0</v>
      </c>
      <c r="P2711" s="14">
        <f>F2711*$F$13</f>
        <v>0</v>
      </c>
      <c r="Q2711" s="14">
        <f>G2711*$G$13</f>
        <v>90</v>
      </c>
      <c r="R2711" s="14">
        <f>H2711*$H$13</f>
        <v>0</v>
      </c>
      <c r="S2711" s="14">
        <f>(N2711/100)*(I2711*$I$14)+(N2711/100)*(J2711*$J$14)+(N2711/100)*(M2711*$M$14)</f>
        <v>121.77000000000001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64.8</v>
      </c>
      <c r="W2711" s="14">
        <f>(R2711/100)*(K2711*$K$13)+(R2711/100)*(L2711*$L$13)+(R2711/100)*(M2711*$M$13)</f>
        <v>0</v>
      </c>
      <c r="X2711" s="14">
        <f t="shared" si="855"/>
        <v>270.27</v>
      </c>
      <c r="Y2711" s="14">
        <f t="shared" si="856"/>
        <v>0</v>
      </c>
      <c r="Z2711" s="14">
        <f t="shared" si="857"/>
        <v>0</v>
      </c>
      <c r="AA2711" s="14">
        <f t="shared" si="858"/>
        <v>154.80000000000001</v>
      </c>
      <c r="AB2711" s="14">
        <f t="shared" si="860"/>
        <v>0</v>
      </c>
      <c r="AC2711" s="15">
        <f t="shared" si="859"/>
        <v>425.1</v>
      </c>
      <c r="AD2711" s="48">
        <f>(ROUND(AC2711-AC2701,1)/AC2701)</f>
        <v>-2.8149190710767065E-3</v>
      </c>
      <c r="AE2711" s="113"/>
      <c r="AF2711" s="60"/>
    </row>
    <row r="2712" spans="1:32">
      <c r="A2712" s="99" t="s">
        <v>837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175.5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228.14999999999998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403.65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403.7</v>
      </c>
      <c r="AD2712" s="48">
        <f>(ROUND(AC2712-AC2701,1)/AC2701)</f>
        <v>-5.3014309171944642E-2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175.5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228.14999999999998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403.65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403.7</v>
      </c>
      <c r="AD2713" s="48">
        <f>(ROUND(AC2713-AC2701,1)/AC2701)</f>
        <v>-5.3014309171944642E-2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148.5</v>
      </c>
      <c r="O2714" s="14">
        <f>E2714*$E$16</f>
        <v>0</v>
      </c>
      <c r="P2714" s="14">
        <f>F2714*$F$16</f>
        <v>0</v>
      </c>
      <c r="Q2714" s="14">
        <f>G2714*$G$16</f>
        <v>90</v>
      </c>
      <c r="R2714" s="14">
        <f>H2714*$H$16</f>
        <v>0</v>
      </c>
      <c r="S2714" s="14">
        <f>(N2714/100)*(I2714*$I$16)+(N2714/100)*(J2714*$J$16)</f>
        <v>165.57749999999999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72</v>
      </c>
      <c r="W2714" s="14">
        <f>(R2714/100)*(K2714*$K$16)+(R2714/100)*(L2714*$L$16)</f>
        <v>0</v>
      </c>
      <c r="X2714" s="14">
        <f t="shared" si="855"/>
        <v>314.07749999999999</v>
      </c>
      <c r="Y2714" s="14">
        <f t="shared" si="856"/>
        <v>0</v>
      </c>
      <c r="Z2714" s="14">
        <f t="shared" si="857"/>
        <v>0</v>
      </c>
      <c r="AA2714" s="14">
        <f t="shared" si="858"/>
        <v>162</v>
      </c>
      <c r="AB2714" s="14">
        <f t="shared" si="860"/>
        <v>0</v>
      </c>
      <c r="AC2714" s="15">
        <f t="shared" si="859"/>
        <v>476.1</v>
      </c>
      <c r="AD2714" s="48">
        <f>(ROUND(AC2714-AC2701,1)/AC2701)</f>
        <v>0.11681914144968331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148.5</v>
      </c>
      <c r="O2715" s="14">
        <f>E2715*$E$17</f>
        <v>0</v>
      </c>
      <c r="P2715" s="14">
        <f>F2715*$F$17</f>
        <v>0</v>
      </c>
      <c r="Q2715" s="14">
        <f>G2715*$G$17</f>
        <v>90</v>
      </c>
      <c r="R2715" s="14">
        <f>H2715*$H$17</f>
        <v>0</v>
      </c>
      <c r="S2715" s="14">
        <f>(N2715/100)*(I2715*$I$17)+(N2715/100)*(J2715*$J$17)</f>
        <v>158.1525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72</v>
      </c>
      <c r="W2715" s="14">
        <f>(R2715/100)*(K2715*$K$17)+(R2715/100)*(L2715*$L$17)</f>
        <v>0</v>
      </c>
      <c r="X2715" s="14">
        <f t="shared" si="855"/>
        <v>306.65250000000003</v>
      </c>
      <c r="Y2715" s="14">
        <f t="shared" si="856"/>
        <v>0</v>
      </c>
      <c r="Z2715" s="14">
        <f t="shared" si="857"/>
        <v>0</v>
      </c>
      <c r="AA2715" s="14">
        <f t="shared" si="858"/>
        <v>162</v>
      </c>
      <c r="AB2715" s="14">
        <f t="shared" si="860"/>
        <v>0</v>
      </c>
      <c r="AC2715" s="15">
        <f t="shared" si="859"/>
        <v>468.7</v>
      </c>
      <c r="AD2715" s="48">
        <f>(ROUND(AC2715-AC2701,1)/AC2701)</f>
        <v>9.9460473844710295E-2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176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140.80000000000001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316.8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316.8</v>
      </c>
      <c r="AD2716" s="58"/>
      <c r="AE2716" s="113"/>
      <c r="AF2716" s="60"/>
    </row>
    <row r="2717" spans="1:32">
      <c r="A2717" s="99" t="s">
        <v>803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144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190.07999999999998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334.08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334.1</v>
      </c>
      <c r="AD2717" s="48">
        <f>(ROUND(AC2717-AC2716,1)/AC2716)</f>
        <v>5.4608585858585856E-2</v>
      </c>
      <c r="AE2717" s="113" t="s">
        <v>802</v>
      </c>
      <c r="AF2717" s="60"/>
    </row>
    <row r="2718" spans="1:32">
      <c r="A2718" s="99" t="s">
        <v>804</v>
      </c>
      <c r="B2718" s="93">
        <v>0</v>
      </c>
      <c r="C2718" s="21" t="s">
        <v>838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160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128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288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288</v>
      </c>
      <c r="AD2718" s="48">
        <f>(ROUND(AC2718-AC2716,1)/AC2716)</f>
        <v>-9.0909090909090912E-2</v>
      </c>
      <c r="AE2718" s="113"/>
      <c r="AF2718" s="60"/>
    </row>
    <row r="2719" spans="1:32">
      <c r="A2719" s="99" t="s">
        <v>805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160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128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288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288</v>
      </c>
      <c r="AD2719" s="48">
        <f>(ROUND(AC2719-AC2716,1)/AC2716)</f>
        <v>-9.0909090909090912E-2</v>
      </c>
      <c r="AE2719" s="113"/>
      <c r="AF2719" s="60"/>
    </row>
    <row r="2720" spans="1:32">
      <c r="A2720" s="99" t="s">
        <v>806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160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128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288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288</v>
      </c>
      <c r="AD2720" s="48">
        <f>(ROUND(AC2720-AC2716,1)/AC2716)</f>
        <v>-9.0909090909090912E-2</v>
      </c>
      <c r="AE2720" s="113"/>
      <c r="AF2720" s="60"/>
    </row>
    <row r="2721" spans="1:32">
      <c r="A2721" s="99" t="s">
        <v>656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160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128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288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288</v>
      </c>
      <c r="AD2721" s="48">
        <f>(ROUND(AC2721-AC2716,1)/AC2716)</f>
        <v>-9.0909090909090912E-2</v>
      </c>
      <c r="AE2721" s="113"/>
      <c r="AF2721" s="60"/>
    </row>
    <row r="2722" spans="1:32">
      <c r="A2722" s="99" t="s">
        <v>597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64</v>
      </c>
      <c r="O2722" s="14">
        <f>E2722*$E$9</f>
        <v>144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51.2</v>
      </c>
      <c r="T2722" s="14">
        <f>(O2722/100)*(K2722*$K$9)</f>
        <v>122.39999999999999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115.2</v>
      </c>
      <c r="Y2722" s="14">
        <f t="shared" si="862"/>
        <v>266.39999999999998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381.6</v>
      </c>
      <c r="AD2722" s="48">
        <f>(ROUND(AC2722-AC2716,1)/AC2716)</f>
        <v>0.20454545454545453</v>
      </c>
      <c r="AE2722" s="113"/>
      <c r="AF2722" s="60"/>
    </row>
    <row r="2723" spans="1:32">
      <c r="A2723" s="99" t="s">
        <v>833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64</v>
      </c>
      <c r="O2723" s="14">
        <f>E2723*$E$10</f>
        <v>0</v>
      </c>
      <c r="P2723" s="14">
        <f>F2723*$F$10</f>
        <v>144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51.2</v>
      </c>
      <c r="T2723" s="14">
        <f>(O2723/100)*(K2723*$J$10)</f>
        <v>0</v>
      </c>
      <c r="U2723" s="14">
        <f>(P2723/100)*(K2723*$K$10)+(P2723/100)*(L2723*$L$10)</f>
        <v>122.39999999999999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115.2</v>
      </c>
      <c r="Y2723" s="14">
        <f t="shared" si="862"/>
        <v>0</v>
      </c>
      <c r="Z2723" s="14">
        <f t="shared" si="863"/>
        <v>266.39999999999998</v>
      </c>
      <c r="AA2723" s="14">
        <f t="shared" si="864"/>
        <v>0</v>
      </c>
      <c r="AB2723" s="14">
        <f t="shared" si="866"/>
        <v>0</v>
      </c>
      <c r="AC2723" s="15">
        <f t="shared" si="865"/>
        <v>381.6</v>
      </c>
      <c r="AD2723" s="48">
        <f>(ROUND(AC2723-AC2716,1)/AC2716)</f>
        <v>0.20454545454545453</v>
      </c>
      <c r="AE2723" s="113"/>
      <c r="AF2723" s="60"/>
    </row>
    <row r="2724" spans="1:32">
      <c r="A2724" s="99" t="s">
        <v>834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64</v>
      </c>
      <c r="O2724" s="14">
        <f>E2724*$E$11</f>
        <v>0</v>
      </c>
      <c r="P2724" s="14">
        <f>F2724*$F$11</f>
        <v>0</v>
      </c>
      <c r="Q2724" s="14">
        <f>G2724*$G$11</f>
        <v>144</v>
      </c>
      <c r="R2724" s="14">
        <f>H2724*$H$11</f>
        <v>0</v>
      </c>
      <c r="S2724" s="14">
        <f>(N2724/100)*(I2724*$I$11)+(N2724/100)*(J2724*$J$11)</f>
        <v>51.2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122.39999999999999</v>
      </c>
      <c r="W2724" s="14">
        <f>(R2724/100)*(K2724*$K$11)+(R2724/100)*(L2724*$L$11)</f>
        <v>0</v>
      </c>
      <c r="X2724" s="14">
        <f t="shared" si="861"/>
        <v>115.2</v>
      </c>
      <c r="Y2724" s="14">
        <f t="shared" si="862"/>
        <v>0</v>
      </c>
      <c r="Z2724" s="14">
        <f t="shared" si="863"/>
        <v>0</v>
      </c>
      <c r="AA2724" s="14">
        <f t="shared" si="864"/>
        <v>266.39999999999998</v>
      </c>
      <c r="AB2724" s="14">
        <f t="shared" si="866"/>
        <v>0</v>
      </c>
      <c r="AC2724" s="15">
        <f t="shared" si="865"/>
        <v>381.6</v>
      </c>
      <c r="AD2724" s="48">
        <f>(ROUND(AC2724-AC2716,1)/AC2716)</f>
        <v>0.20454545454545453</v>
      </c>
      <c r="AE2724" s="113"/>
      <c r="AF2724" s="60"/>
    </row>
    <row r="2725" spans="1:32">
      <c r="A2725" s="99" t="s">
        <v>835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64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144</v>
      </c>
      <c r="S2725" s="14">
        <f>(N2725/100)*(I2725*$I$12)+(N2725/100)*(J2725*$J$12)</f>
        <v>51.2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122.39999999999999</v>
      </c>
      <c r="X2725" s="14">
        <f t="shared" si="861"/>
        <v>115.2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266.39999999999998</v>
      </c>
      <c r="AC2725" s="15">
        <f t="shared" si="865"/>
        <v>381.6</v>
      </c>
      <c r="AD2725" s="48">
        <f>(ROUND(AC2725-AC2716,1)/AC2716)</f>
        <v>0.20454545454545453</v>
      </c>
      <c r="AE2725" s="113"/>
      <c r="AF2725" s="60"/>
    </row>
    <row r="2726" spans="1:32">
      <c r="A2726" s="99" t="s">
        <v>836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144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216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360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360</v>
      </c>
      <c r="AD2726" s="48">
        <f>(ROUND(AC2726-AC2716,1)/AC2716)</f>
        <v>0.13636363636363638</v>
      </c>
      <c r="AE2726" s="113"/>
      <c r="AF2726" s="60"/>
    </row>
    <row r="2727" spans="1:32">
      <c r="A2727" s="99" t="s">
        <v>837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144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216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360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360</v>
      </c>
      <c r="AD2727" s="48">
        <f>(ROUND(AC2727-AC2716,1)/AC2716)</f>
        <v>0.13636363636363638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144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216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360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360</v>
      </c>
      <c r="AD2728" s="48">
        <f>(ROUND(AC2728-AC2716,1)/AC2716)</f>
        <v>0.13636363636363638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144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214.56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358.56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358.6</v>
      </c>
      <c r="AD2729" s="48">
        <f>(ROUND(AC2729-AC2716,1)/AC2716)</f>
        <v>0.13194444444444442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144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198.72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342.72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342.7</v>
      </c>
      <c r="AD2730" s="48">
        <f>(ROUND(AC2730-AC2716,1)/AC2716)</f>
        <v>8.1755050505050497E-2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165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148.5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313.5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313.5</v>
      </c>
      <c r="AD2731" s="58" t="s">
        <v>329</v>
      </c>
      <c r="AE2731" s="113"/>
      <c r="AF2731" s="60"/>
    </row>
    <row r="2732" spans="1:32">
      <c r="A2732" s="99" t="s">
        <v>803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135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196.56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331.56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331.6</v>
      </c>
      <c r="AD2732" s="48">
        <f>(ROUND(AC2732-AC2731,1)/AC2731)</f>
        <v>5.7735247208931424E-2</v>
      </c>
      <c r="AE2732" s="113" t="s">
        <v>802</v>
      </c>
      <c r="AF2732" s="60"/>
    </row>
    <row r="2733" spans="1:32">
      <c r="A2733" s="99" t="s">
        <v>804</v>
      </c>
      <c r="B2733" s="91">
        <v>0</v>
      </c>
      <c r="C2733" s="21" t="s">
        <v>838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150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135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285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285</v>
      </c>
      <c r="AD2733" s="48">
        <f>(ROUND(AC2733-AC2731,1)/AC2731)</f>
        <v>-9.0909090909090912E-2</v>
      </c>
      <c r="AE2733" s="113"/>
      <c r="AF2733" s="60"/>
    </row>
    <row r="2734" spans="1:32">
      <c r="A2734" s="99" t="s">
        <v>805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150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135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285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285</v>
      </c>
      <c r="AD2734" s="48">
        <f>(ROUND(AC2734-AC2731,1)/AC2731)</f>
        <v>-9.0909090909090912E-2</v>
      </c>
      <c r="AE2734" s="113"/>
      <c r="AF2734" s="60"/>
    </row>
    <row r="2735" spans="1:32">
      <c r="A2735" s="99" t="s">
        <v>806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150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135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285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285</v>
      </c>
      <c r="AD2735" s="48">
        <f>(ROUND(AC2735-AC2731,1)/AC2731)</f>
        <v>-9.0909090909090912E-2</v>
      </c>
      <c r="AE2735" s="113"/>
      <c r="AF2735" s="60"/>
    </row>
    <row r="2736" spans="1:32">
      <c r="A2736" s="99" t="s">
        <v>656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150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135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285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285</v>
      </c>
      <c r="AD2736" s="48">
        <f>(ROUND(AC2736-AC2731,1)/AC2731)</f>
        <v>-9.0909090909090912E-2</v>
      </c>
      <c r="AE2736" s="113"/>
      <c r="AF2736" s="60"/>
    </row>
    <row r="2737" spans="1:32">
      <c r="A2737" s="99" t="s">
        <v>597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60</v>
      </c>
      <c r="O2737" s="14">
        <f>E2737*$E$9</f>
        <v>135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30</v>
      </c>
      <c r="T2737" s="14">
        <f>(O2737/100)*(K2737*$K$9)</f>
        <v>153.9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90</v>
      </c>
      <c r="Y2737" s="14">
        <f t="shared" si="856"/>
        <v>288.89999999999998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378.9</v>
      </c>
      <c r="AD2737" s="48">
        <f>(ROUND(AC2737-AC2731,1)/AC2731)</f>
        <v>0.20861244019138758</v>
      </c>
      <c r="AE2737" s="113"/>
      <c r="AF2737" s="60"/>
    </row>
    <row r="2738" spans="1:32">
      <c r="A2738" s="99" t="s">
        <v>833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60</v>
      </c>
      <c r="O2738" s="14">
        <f>E2738*$E$10</f>
        <v>0</v>
      </c>
      <c r="P2738" s="14">
        <f>F2738*$F$10</f>
        <v>135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57.599999999999994</v>
      </c>
      <c r="T2738" s="14">
        <f>(O2738/100)*(K2738*$J$10)</f>
        <v>0</v>
      </c>
      <c r="U2738" s="14">
        <f>(P2738/100)*(K2738*$K$10)+(P2738/100)*(L2738*$L$10)</f>
        <v>124.2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117.6</v>
      </c>
      <c r="Y2738" s="14">
        <f t="shared" si="856"/>
        <v>0</v>
      </c>
      <c r="Z2738" s="14">
        <f t="shared" si="857"/>
        <v>259.2</v>
      </c>
      <c r="AA2738" s="14">
        <f t="shared" si="858"/>
        <v>0</v>
      </c>
      <c r="AB2738" s="14">
        <f t="shared" si="868"/>
        <v>0</v>
      </c>
      <c r="AC2738" s="15">
        <f t="shared" si="867"/>
        <v>376.8</v>
      </c>
      <c r="AD2738" s="48">
        <f>(ROUND(AC2738-AC2731,1)/AC2731)</f>
        <v>0.20191387559808613</v>
      </c>
      <c r="AE2738" s="113"/>
      <c r="AF2738" s="60"/>
    </row>
    <row r="2739" spans="1:32">
      <c r="A2739" s="99" t="s">
        <v>834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60</v>
      </c>
      <c r="O2739" s="14">
        <f>E2739*$E$11</f>
        <v>0</v>
      </c>
      <c r="P2739" s="14">
        <f>F2739*$F$11</f>
        <v>0</v>
      </c>
      <c r="Q2739" s="14">
        <f>G2739*$G$11</f>
        <v>135</v>
      </c>
      <c r="R2739" s="14">
        <f>H2739*$H$11</f>
        <v>0</v>
      </c>
      <c r="S2739" s="14">
        <f>(N2739/100)*(I2739*$I$11)+(N2739/100)*(J2739*$J$11)+(N2739/100)*(L2739*$L$11)</f>
        <v>76.8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105.30000000000001</v>
      </c>
      <c r="W2739" s="14">
        <f>(R2739/100)*(K2739*$K$11)+(R2739/100)*(L2739*$L$11)</f>
        <v>0</v>
      </c>
      <c r="X2739" s="14">
        <f t="shared" si="855"/>
        <v>136.80000000000001</v>
      </c>
      <c r="Y2739" s="14">
        <f t="shared" si="856"/>
        <v>0</v>
      </c>
      <c r="Z2739" s="14">
        <f t="shared" si="857"/>
        <v>0</v>
      </c>
      <c r="AA2739" s="14">
        <f t="shared" si="858"/>
        <v>240.3</v>
      </c>
      <c r="AB2739" s="14">
        <f t="shared" si="868"/>
        <v>0</v>
      </c>
      <c r="AC2739" s="15">
        <f t="shared" si="867"/>
        <v>377.1</v>
      </c>
      <c r="AD2739" s="48">
        <f>(ROUND(AC2739-AC2731,1)/AC2731)</f>
        <v>0.2028708133971292</v>
      </c>
      <c r="AE2739" s="113"/>
      <c r="AF2739" s="60"/>
    </row>
    <row r="2740" spans="1:32">
      <c r="A2740" s="99" t="s">
        <v>835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60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135</v>
      </c>
      <c r="S2740" s="14">
        <f>(N2740/100)*(I2740*$I$12)+(N2740/100)*(J2740*$J$12)+(N2740/100)*(L2740*$L$12)</f>
        <v>57.599999999999994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124.2</v>
      </c>
      <c r="X2740" s="14">
        <f t="shared" si="855"/>
        <v>117.6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259.2</v>
      </c>
      <c r="AC2740" s="15">
        <f t="shared" si="867"/>
        <v>376.8</v>
      </c>
      <c r="AD2740" s="48">
        <f>(ROUND(AC2740-AC2731,1)/AC2731)</f>
        <v>0.20191387559808613</v>
      </c>
      <c r="AE2740" s="113"/>
      <c r="AF2740" s="60"/>
    </row>
    <row r="2741" spans="1:32">
      <c r="A2741" s="99" t="s">
        <v>836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135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222.75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357.75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357.8</v>
      </c>
      <c r="AD2741" s="48">
        <f>(ROUND(AC2741-AC2731,1)/AC2731)</f>
        <v>0.14130781499202552</v>
      </c>
      <c r="AE2741" s="113"/>
      <c r="AF2741" s="60"/>
    </row>
    <row r="2742" spans="1:32">
      <c r="A2742" s="99" t="s">
        <v>837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154.80000000000001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208.98000000000002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363.78000000000003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363.8</v>
      </c>
      <c r="AD2742" s="48">
        <f>(ROUND(AC2742-AC2731,1)/AC2731)</f>
        <v>0.16044657097288675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154.80000000000001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208.98000000000002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363.78000000000003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363.8</v>
      </c>
      <c r="AD2743" s="48">
        <f>(ROUND(AC2743-AC2731,1)/AC2731)</f>
        <v>0.16044657097288675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135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258.52499999999998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393.52499999999998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393.5</v>
      </c>
      <c r="AD2744" s="48">
        <f>(ROUND(AC2744-AC2731,1)/AC2731)</f>
        <v>0.2551834130781499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135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259.875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394.875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394.9</v>
      </c>
      <c r="AD2745" s="48">
        <f>(ROUND(AC2745-AC2731,1)/AC2731)</f>
        <v>0.25964912280701757</v>
      </c>
      <c r="AE2745" s="113"/>
      <c r="AF2745" s="60"/>
    </row>
    <row r="2746" spans="1:32">
      <c r="A2746" s="106" t="s">
        <v>0</v>
      </c>
      <c r="B2746" s="92" t="s">
        <v>541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192.50000000000003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134.75000000000003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327.25000000000006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327.3</v>
      </c>
      <c r="AD2746" s="58"/>
      <c r="AE2746" s="113"/>
      <c r="AF2746" s="60"/>
    </row>
    <row r="2747" spans="1:32">
      <c r="A2747" s="99" t="s">
        <v>803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157.5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187.10999999999999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344.61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344.6</v>
      </c>
      <c r="AD2747" s="48">
        <f>(ROUND(AC2747-AC2746,1)/AC2746)</f>
        <v>5.2856706385578982E-2</v>
      </c>
      <c r="AE2747" s="113" t="s">
        <v>802</v>
      </c>
      <c r="AF2747" s="60"/>
    </row>
    <row r="2748" spans="1:32">
      <c r="A2748" s="99" t="s">
        <v>804</v>
      </c>
      <c r="B2748" s="93">
        <v>0</v>
      </c>
      <c r="C2748" s="21" t="s">
        <v>838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175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122.5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297.5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297.5</v>
      </c>
      <c r="AD2748" s="48">
        <f>(ROUND(AC2748-AC2746,1)/AC2746)</f>
        <v>-9.1047968224870143E-2</v>
      </c>
      <c r="AE2748" s="113"/>
      <c r="AF2748" s="60"/>
    </row>
    <row r="2749" spans="1:32">
      <c r="A2749" s="99" t="s">
        <v>805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175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122.5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297.5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297.5</v>
      </c>
      <c r="AD2749" s="48">
        <f>(ROUND(AC2749-AC2746,1)/AC2746)</f>
        <v>-9.1047968224870143E-2</v>
      </c>
      <c r="AE2749" s="113"/>
      <c r="AF2749" s="60"/>
    </row>
    <row r="2750" spans="1:32">
      <c r="A2750" s="99" t="s">
        <v>806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175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122.5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297.5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297.5</v>
      </c>
      <c r="AD2750" s="48">
        <f>(ROUND(AC2750-AC2746,1)/AC2746)</f>
        <v>-9.1047968224870143E-2</v>
      </c>
      <c r="AE2750" s="113"/>
      <c r="AF2750" s="60"/>
    </row>
    <row r="2751" spans="1:32">
      <c r="A2751" s="99" t="s">
        <v>656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175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122.5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297.5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297.5</v>
      </c>
      <c r="AD2751" s="48">
        <f>(ROUND(AC2751-AC2746,1)/AC2746)</f>
        <v>-9.1047968224870143E-2</v>
      </c>
      <c r="AE2751" s="113"/>
      <c r="AF2751" s="60"/>
    </row>
    <row r="2752" spans="1:32">
      <c r="A2752" s="99" t="s">
        <v>597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69.600000000000009</v>
      </c>
      <c r="O2752" s="14">
        <f>E2752*$E$9</f>
        <v>157.5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48.720000000000006</v>
      </c>
      <c r="T2752" s="14">
        <f>(O2752/100)*(K2752*$K$9)</f>
        <v>118.125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118.32000000000002</v>
      </c>
      <c r="Y2752" s="14">
        <f t="shared" si="856"/>
        <v>275.625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393.9</v>
      </c>
      <c r="AD2752" s="48">
        <f>(ROUND(AC2752-AC2746,1)/AC2746)</f>
        <v>0.20348304307974333</v>
      </c>
      <c r="AE2752" s="113"/>
      <c r="AF2752" s="60"/>
    </row>
    <row r="2753" spans="1:32">
      <c r="A2753" s="99" t="s">
        <v>833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69.600000000000009</v>
      </c>
      <c r="O2753" s="14">
        <f>E2753*$E$10</f>
        <v>0</v>
      </c>
      <c r="P2753" s="14">
        <f>F2753*$F$10</f>
        <v>157.5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48.720000000000006</v>
      </c>
      <c r="T2753" s="14">
        <f>(O2753/100)*(K2753*$J$10)</f>
        <v>0</v>
      </c>
      <c r="U2753" s="14">
        <f>(P2753/100)*(K2753*$K$10)+(P2753/100)*(L2753*$L$10)</f>
        <v>118.125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118.32000000000002</v>
      </c>
      <c r="Y2753" s="14">
        <f t="shared" si="856"/>
        <v>0</v>
      </c>
      <c r="Z2753" s="14">
        <f t="shared" si="857"/>
        <v>275.625</v>
      </c>
      <c r="AA2753" s="14">
        <f t="shared" si="858"/>
        <v>0</v>
      </c>
      <c r="AB2753" s="14">
        <f t="shared" si="870"/>
        <v>0</v>
      </c>
      <c r="AC2753" s="15">
        <f t="shared" si="869"/>
        <v>393.9</v>
      </c>
      <c r="AD2753" s="48">
        <f>(ROUND(AC2753-AC2746,1)/AC2746)</f>
        <v>0.20348304307974333</v>
      </c>
      <c r="AE2753" s="113"/>
      <c r="AF2753" s="60"/>
    </row>
    <row r="2754" spans="1:32">
      <c r="A2754" s="99" t="s">
        <v>834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69.600000000000009</v>
      </c>
      <c r="O2754" s="14">
        <f>E2754*$E$11</f>
        <v>0</v>
      </c>
      <c r="P2754" s="14">
        <f>F2754*$F$11</f>
        <v>0</v>
      </c>
      <c r="Q2754" s="14">
        <f>G2754*$G$11</f>
        <v>157.5</v>
      </c>
      <c r="R2754" s="14">
        <f>H2754*$H$11</f>
        <v>0</v>
      </c>
      <c r="S2754" s="14">
        <f>(N2754/100)*(I2754*$I$11)+(N2754/100)*(J2754*$J$11)</f>
        <v>48.720000000000006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118.125</v>
      </c>
      <c r="W2754" s="14">
        <f>(R2754/100)*(K2754*$K$11)+(R2754/100)*(L2754*$L$11)</f>
        <v>0</v>
      </c>
      <c r="X2754" s="14">
        <f t="shared" si="855"/>
        <v>118.32000000000002</v>
      </c>
      <c r="Y2754" s="14">
        <f t="shared" si="856"/>
        <v>0</v>
      </c>
      <c r="Z2754" s="14">
        <f t="shared" si="857"/>
        <v>0</v>
      </c>
      <c r="AA2754" s="14">
        <f t="shared" si="858"/>
        <v>275.625</v>
      </c>
      <c r="AB2754" s="14">
        <f t="shared" si="870"/>
        <v>0</v>
      </c>
      <c r="AC2754" s="15">
        <f t="shared" si="869"/>
        <v>393.9</v>
      </c>
      <c r="AD2754" s="48">
        <f>(ROUND(AC2754-AC2746,1)/AC2746)</f>
        <v>0.20348304307974333</v>
      </c>
      <c r="AE2754" s="113"/>
      <c r="AF2754" s="60"/>
    </row>
    <row r="2755" spans="1:32">
      <c r="A2755" s="99" t="s">
        <v>835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69.600000000000009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157.5</v>
      </c>
      <c r="S2755" s="14">
        <f>(N2755/100)*(I2755*$I$12)+(N2755/100)*(J2755*$J$12)</f>
        <v>48.720000000000006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118.125</v>
      </c>
      <c r="X2755" s="14">
        <f t="shared" si="855"/>
        <v>118.32000000000002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275.625</v>
      </c>
      <c r="AC2755" s="15">
        <f t="shared" si="869"/>
        <v>393.9</v>
      </c>
      <c r="AD2755" s="48">
        <f>(ROUND(AC2755-AC2746,1)/AC2746)</f>
        <v>0.20348304307974333</v>
      </c>
      <c r="AE2755" s="113"/>
      <c r="AF2755" s="60"/>
    </row>
    <row r="2756" spans="1:32">
      <c r="A2756" s="99" t="s">
        <v>836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157.5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212.625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370.125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370.1</v>
      </c>
      <c r="AD2756" s="48">
        <f>(ROUND(AC2756-AC2746,1)/AC2746)</f>
        <v>0.13076688053773294</v>
      </c>
      <c r="AE2756" s="113"/>
      <c r="AF2756" s="60"/>
    </row>
    <row r="2757" spans="1:32">
      <c r="A2757" s="99" t="s">
        <v>837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157.5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212.625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370.125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370.1</v>
      </c>
      <c r="AD2757" s="48">
        <f>(ROUND(AC2757-AC2746,1)/AC2746)</f>
        <v>0.13076688053773294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157.5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212.625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370.125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370.1</v>
      </c>
      <c r="AD2758" s="48">
        <f>(ROUND(AC2758-AC2746,1)/AC2746)</f>
        <v>0.13076688053773294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157.5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209.47499999999999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366.97500000000002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367</v>
      </c>
      <c r="AD2759" s="48">
        <f>(ROUND(AC2759-AC2746,1)/AC2746)</f>
        <v>0.12129544760158877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157.5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196.08750000000001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353.58749999999998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353.6</v>
      </c>
      <c r="AD2760" s="48">
        <f>(ROUND(AC2760-AC2746,1)/AC2746)</f>
        <v>8.0354414909868624E-2</v>
      </c>
      <c r="AE2760" s="113"/>
      <c r="AF2760" s="60"/>
    </row>
    <row r="2761" spans="1:32">
      <c r="A2761" s="106" t="s">
        <v>0</v>
      </c>
      <c r="B2761" s="90" t="s">
        <v>555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162.80000000000001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146.52000000000001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309.32000000000005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309.3</v>
      </c>
      <c r="AD2761" s="58"/>
      <c r="AE2761" s="113"/>
      <c r="AF2761" s="60"/>
    </row>
    <row r="2762" spans="1:32">
      <c r="A2762" s="99" t="s">
        <v>803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133.20000000000002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195.00479999999999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328.20479999999998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328.2</v>
      </c>
      <c r="AD2762" s="48">
        <f>(ROUND(AC2762-AC2761,1)/AC2761)</f>
        <v>6.1105722599418037E-2</v>
      </c>
      <c r="AE2762" s="113" t="s">
        <v>802</v>
      </c>
      <c r="AF2762" s="60"/>
    </row>
    <row r="2763" spans="1:32">
      <c r="A2763" s="99" t="s">
        <v>804</v>
      </c>
      <c r="B2763" s="91">
        <v>0</v>
      </c>
      <c r="C2763" s="21" t="s">
        <v>838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148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133.20000000000002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281.20000000000005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281.2</v>
      </c>
      <c r="AD2763" s="48">
        <f>(ROUND(AC2763-AC2761,1)/AC2761)</f>
        <v>-9.0850307145166509E-2</v>
      </c>
      <c r="AE2763" s="113"/>
      <c r="AF2763" s="60"/>
    </row>
    <row r="2764" spans="1:32">
      <c r="A2764" s="99" t="s">
        <v>805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148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133.20000000000002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281.20000000000005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281.2</v>
      </c>
      <c r="AD2764" s="48">
        <f>(ROUND(AC2764-AC2761,1)/AC2761)</f>
        <v>-9.0850307145166509E-2</v>
      </c>
      <c r="AE2764" s="113"/>
      <c r="AF2764" s="60"/>
    </row>
    <row r="2765" spans="1:32">
      <c r="A2765" s="99" t="s">
        <v>806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148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133.20000000000002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281.20000000000005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281.2</v>
      </c>
      <c r="AD2765" s="48">
        <f>(ROUND(AC2765-AC2761,1)/AC2761)</f>
        <v>-9.0850307145166509E-2</v>
      </c>
      <c r="AE2765" s="113"/>
      <c r="AF2765" s="60"/>
    </row>
    <row r="2766" spans="1:32">
      <c r="A2766" s="99" t="s">
        <v>656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148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133.20000000000002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281.20000000000005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281.2</v>
      </c>
      <c r="AD2766" s="48">
        <f>(ROUND(AC2766-AC2761,1)/AC2761)</f>
        <v>-9.0850307145166509E-2</v>
      </c>
      <c r="AE2766" s="113"/>
      <c r="AF2766" s="60"/>
    </row>
    <row r="2767" spans="1:32">
      <c r="A2767" s="99" t="s">
        <v>597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59.2</v>
      </c>
      <c r="O2767" s="14">
        <f>E2767*$E$9</f>
        <v>133.20000000000002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53.280000000000008</v>
      </c>
      <c r="T2767" s="14">
        <f>(O2767/100)*(K2767*$K$9)</f>
        <v>126.54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112.48000000000002</v>
      </c>
      <c r="Y2767" s="14">
        <f t="shared" si="872"/>
        <v>259.74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372.2</v>
      </c>
      <c r="AD2767" s="48">
        <f>(ROUND(AC2767-AC2761,1)/AC2761)</f>
        <v>0.20336243129647591</v>
      </c>
      <c r="AE2767" s="113"/>
      <c r="AF2767" s="60"/>
    </row>
    <row r="2768" spans="1:32">
      <c r="A2768" s="99" t="s">
        <v>833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59.2</v>
      </c>
      <c r="O2768" s="14">
        <f>E2768*$E$10</f>
        <v>0</v>
      </c>
      <c r="P2768" s="14">
        <f>F2768*$F$10</f>
        <v>133.20000000000002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53.280000000000008</v>
      </c>
      <c r="T2768" s="14">
        <f>(O2768/100)*(K2768*$J$10)</f>
        <v>0</v>
      </c>
      <c r="U2768" s="14">
        <f>(P2768/100)*(K2768*$K$10)+(P2768/100)*(L2768*$L$10)</f>
        <v>126.54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112.48000000000002</v>
      </c>
      <c r="Y2768" s="14">
        <f t="shared" si="872"/>
        <v>0</v>
      </c>
      <c r="Z2768" s="14">
        <f t="shared" si="873"/>
        <v>259.74</v>
      </c>
      <c r="AA2768" s="14">
        <f t="shared" si="874"/>
        <v>0</v>
      </c>
      <c r="AB2768" s="14">
        <f t="shared" si="876"/>
        <v>0</v>
      </c>
      <c r="AC2768" s="15">
        <f t="shared" si="875"/>
        <v>372.2</v>
      </c>
      <c r="AD2768" s="48">
        <f>(ROUND(AC2768-AC2761,1)/AC2761)</f>
        <v>0.20336243129647591</v>
      </c>
      <c r="AE2768" s="113"/>
      <c r="AF2768" s="60"/>
    </row>
    <row r="2769" spans="1:32">
      <c r="A2769" s="99" t="s">
        <v>834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59.2</v>
      </c>
      <c r="O2769" s="14">
        <f>E2769*$E$11</f>
        <v>0</v>
      </c>
      <c r="P2769" s="14">
        <f>F2769*$F$11</f>
        <v>0</v>
      </c>
      <c r="Q2769" s="14">
        <f>G2769*$G$11</f>
        <v>133.20000000000002</v>
      </c>
      <c r="R2769" s="14">
        <f>H2769*$H$11</f>
        <v>0</v>
      </c>
      <c r="S2769" s="14">
        <f>(N2769/100)*(I2769*$I$11)+(N2769/100)*(J2769*$J$11)</f>
        <v>53.280000000000008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126.54</v>
      </c>
      <c r="W2769" s="14">
        <f>(R2769/100)*(K2769*$K$11)+(R2769/100)*(L2769*$L$11)</f>
        <v>0</v>
      </c>
      <c r="X2769" s="14">
        <f t="shared" si="871"/>
        <v>112.48000000000002</v>
      </c>
      <c r="Y2769" s="14">
        <f t="shared" si="872"/>
        <v>0</v>
      </c>
      <c r="Z2769" s="14">
        <f t="shared" si="873"/>
        <v>0</v>
      </c>
      <c r="AA2769" s="14">
        <f t="shared" si="874"/>
        <v>259.74</v>
      </c>
      <c r="AB2769" s="14">
        <f t="shared" si="876"/>
        <v>0</v>
      </c>
      <c r="AC2769" s="15">
        <f t="shared" si="875"/>
        <v>372.2</v>
      </c>
      <c r="AD2769" s="48">
        <f>(ROUND(AC2769-AC2761,1)/AC2761)</f>
        <v>0.20336243129647591</v>
      </c>
      <c r="AE2769" s="113"/>
      <c r="AF2769" s="60"/>
    </row>
    <row r="2770" spans="1:32">
      <c r="A2770" s="99" t="s">
        <v>835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59.2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133.20000000000002</v>
      </c>
      <c r="S2770" s="14">
        <f>(N2770/100)*(I2770*$I$12)+(N2770/100)*(J2770*$J$12)</f>
        <v>53.280000000000008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126.54</v>
      </c>
      <c r="X2770" s="14">
        <f t="shared" si="871"/>
        <v>112.48000000000002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259.74</v>
      </c>
      <c r="AC2770" s="15">
        <f t="shared" si="875"/>
        <v>372.2</v>
      </c>
      <c r="AD2770" s="48">
        <f>(ROUND(AC2770-AC2761,1)/AC2761)</f>
        <v>0.20336243129647591</v>
      </c>
      <c r="AE2770" s="113"/>
      <c r="AF2770" s="60"/>
    </row>
    <row r="2771" spans="1:32">
      <c r="A2771" s="99" t="s">
        <v>836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133.20000000000002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219.78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352.98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353</v>
      </c>
      <c r="AD2771" s="48">
        <f>(ROUND(AC2771-AC2761,1)/AC2761)</f>
        <v>0.14128677659230521</v>
      </c>
      <c r="AE2771" s="113"/>
      <c r="AF2771" s="60"/>
    </row>
    <row r="2772" spans="1:32">
      <c r="A2772" s="99" t="s">
        <v>837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133.20000000000002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219.78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352.98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353</v>
      </c>
      <c r="AD2772" s="48">
        <f>(ROUND(AC2772-AC2761,1)/AC2761)</f>
        <v>0.14128677659230521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133.20000000000002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219.78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352.98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353</v>
      </c>
      <c r="AD2773" s="48">
        <f>(ROUND(AC2773-AC2761,1)/AC2761)</f>
        <v>0.14128677659230521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133.20000000000002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216.45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349.65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349.7</v>
      </c>
      <c r="AD2774" s="48">
        <f>(ROUND(AC2774-AC2761,1)/AC2761)</f>
        <v>0.13061752344002586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133.20000000000002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207.126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340.32600000000002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340.3</v>
      </c>
      <c r="AD2775" s="48">
        <f>(ROUND(AC2775-AC2761,1)/AC2761)</f>
        <v>0.10022631749110895</v>
      </c>
      <c r="AE2775" s="113"/>
      <c r="AF2775" s="60"/>
    </row>
    <row r="2776" spans="1:32">
      <c r="A2776" s="106" t="s">
        <v>0</v>
      </c>
      <c r="B2776" s="92" t="s">
        <v>531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178.20000000000002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142.56000000000003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320.76000000000005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320.8</v>
      </c>
      <c r="AD2776" s="58"/>
      <c r="AE2776" s="113"/>
      <c r="AF2776" s="60"/>
    </row>
    <row r="2777" spans="1:32">
      <c r="A2777" s="99" t="s">
        <v>803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145.80000000000001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192.45600000000002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338.25600000000003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338.3</v>
      </c>
      <c r="AD2777" s="48">
        <f>(ROUND(AC2777-AC2776,1)/AC2776)</f>
        <v>5.4551122194513711E-2</v>
      </c>
      <c r="AE2777" s="113" t="s">
        <v>802</v>
      </c>
      <c r="AF2777" s="60"/>
    </row>
    <row r="2778" spans="1:32">
      <c r="A2778" s="99" t="s">
        <v>804</v>
      </c>
      <c r="B2778" s="93">
        <v>16</v>
      </c>
      <c r="C2778" s="21" t="s">
        <v>838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162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129.60000000000002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291.60000000000002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291.60000000000002</v>
      </c>
      <c r="AD2778" s="48">
        <f>(ROUND(AC2778-AC2776,1)/AC2776)</f>
        <v>-9.1022443890274307E-2</v>
      </c>
      <c r="AE2778" s="113"/>
      <c r="AF2778" s="60"/>
    </row>
    <row r="2779" spans="1:32">
      <c r="A2779" s="99" t="s">
        <v>805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162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129.60000000000002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291.60000000000002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291.60000000000002</v>
      </c>
      <c r="AD2779" s="48">
        <f>(ROUND(AC2779-AC2776,1)/AC2776)</f>
        <v>-9.1022443890274307E-2</v>
      </c>
      <c r="AE2779" s="113"/>
      <c r="AF2779" s="60"/>
    </row>
    <row r="2780" spans="1:32">
      <c r="A2780" s="99" t="s">
        <v>806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162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129.60000000000002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291.60000000000002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291.60000000000002</v>
      </c>
      <c r="AD2780" s="48">
        <f>(ROUND(AC2780-AC2776,1)/AC2776)</f>
        <v>-9.1022443890274307E-2</v>
      </c>
      <c r="AE2780" s="113"/>
      <c r="AF2780" s="60"/>
    </row>
    <row r="2781" spans="1:32">
      <c r="A2781" s="99" t="s">
        <v>656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162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129.60000000000002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291.60000000000002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291.60000000000002</v>
      </c>
      <c r="AD2781" s="48">
        <f>(ROUND(AC2781-AC2776,1)/AC2776)</f>
        <v>-9.1022443890274307E-2</v>
      </c>
      <c r="AE2781" s="113"/>
      <c r="AF2781" s="60"/>
    </row>
    <row r="2782" spans="1:32">
      <c r="A2782" s="99" t="s">
        <v>597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64.8</v>
      </c>
      <c r="O2782" s="14">
        <f>E2782*$E$9</f>
        <v>145.80000000000001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51.84</v>
      </c>
      <c r="T2782" s="14">
        <f>(O2782/100)*(K2782*$K$9)</f>
        <v>123.93000000000002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116.64</v>
      </c>
      <c r="Y2782" s="14">
        <f t="shared" si="878"/>
        <v>269.73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386.4</v>
      </c>
      <c r="AD2782" s="48">
        <f>(ROUND(AC2782-AC2776,1)/AC2776)</f>
        <v>0.20448877805486282</v>
      </c>
      <c r="AE2782" s="113"/>
      <c r="AF2782" s="60"/>
    </row>
    <row r="2783" spans="1:32">
      <c r="A2783" s="99" t="s">
        <v>833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64.8</v>
      </c>
      <c r="O2783" s="14">
        <f>E2783*$E$10</f>
        <v>0</v>
      </c>
      <c r="P2783" s="14">
        <f>F2783*$F$10</f>
        <v>145.80000000000001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51.84</v>
      </c>
      <c r="T2783" s="14">
        <f>(O2783/100)*(K2783*$J$10)</f>
        <v>0</v>
      </c>
      <c r="U2783" s="14">
        <f>(P2783/100)*(K2783*$K$10)+(P2783/100)*(L2783*$L$10)</f>
        <v>123.93000000000002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116.64</v>
      </c>
      <c r="Y2783" s="14">
        <f t="shared" si="878"/>
        <v>0</v>
      </c>
      <c r="Z2783" s="14">
        <f t="shared" si="879"/>
        <v>269.73</v>
      </c>
      <c r="AA2783" s="14">
        <f t="shared" si="880"/>
        <v>0</v>
      </c>
      <c r="AB2783" s="14">
        <f t="shared" si="882"/>
        <v>0</v>
      </c>
      <c r="AC2783" s="15">
        <f t="shared" si="881"/>
        <v>386.4</v>
      </c>
      <c r="AD2783" s="48">
        <f>(ROUND(AC2783-AC2776,1)/AC2776)</f>
        <v>0.20448877805486282</v>
      </c>
      <c r="AE2783" s="113"/>
      <c r="AF2783" s="60"/>
    </row>
    <row r="2784" spans="1:32">
      <c r="A2784" s="99" t="s">
        <v>834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64.8</v>
      </c>
      <c r="O2784" s="14">
        <f>E2784*$E$11</f>
        <v>0</v>
      </c>
      <c r="P2784" s="14">
        <f>F2784*$F$11</f>
        <v>0</v>
      </c>
      <c r="Q2784" s="14">
        <f>G2784*$G$11</f>
        <v>145.80000000000001</v>
      </c>
      <c r="R2784" s="14">
        <f>H2784*$H$11</f>
        <v>0</v>
      </c>
      <c r="S2784" s="14">
        <f>(N2784/100)*(I2784*$I$11)+(N2784/100)*(J2784*$J$11)</f>
        <v>51.84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123.93000000000002</v>
      </c>
      <c r="W2784" s="14">
        <f>(R2784/100)*(K2784*$K$11)+(R2784/100)*(L2784*$L$11)</f>
        <v>0</v>
      </c>
      <c r="X2784" s="14">
        <f t="shared" si="877"/>
        <v>116.64</v>
      </c>
      <c r="Y2784" s="14">
        <f t="shared" si="878"/>
        <v>0</v>
      </c>
      <c r="Z2784" s="14">
        <f t="shared" si="879"/>
        <v>0</v>
      </c>
      <c r="AA2784" s="14">
        <f t="shared" si="880"/>
        <v>269.73</v>
      </c>
      <c r="AB2784" s="14">
        <f t="shared" si="882"/>
        <v>0</v>
      </c>
      <c r="AC2784" s="15">
        <f t="shared" si="881"/>
        <v>386.4</v>
      </c>
      <c r="AD2784" s="48">
        <f>(ROUND(AC2784-AC2776,1)/AC2776)</f>
        <v>0.20448877805486282</v>
      </c>
      <c r="AE2784" s="113"/>
      <c r="AF2784" s="60"/>
    </row>
    <row r="2785" spans="1:32">
      <c r="A2785" s="99" t="s">
        <v>835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64.8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145.80000000000001</v>
      </c>
      <c r="S2785" s="14">
        <f>(N2785/100)*(I2785*$I$12)+(N2785/100)*(J2785*$J$12)</f>
        <v>51.84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123.93000000000002</v>
      </c>
      <c r="X2785" s="14">
        <f t="shared" si="877"/>
        <v>116.64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269.73</v>
      </c>
      <c r="AC2785" s="15">
        <f t="shared" si="881"/>
        <v>386.4</v>
      </c>
      <c r="AD2785" s="48">
        <f>(ROUND(AC2785-AC2776,1)/AC2776)</f>
        <v>0.20448877805486282</v>
      </c>
      <c r="AE2785" s="113"/>
      <c r="AF2785" s="60"/>
    </row>
    <row r="2786" spans="1:32">
      <c r="A2786" s="99" t="s">
        <v>836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145.80000000000001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218.70000000000005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364.50000000000006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364.5</v>
      </c>
      <c r="AD2786" s="48">
        <f>(ROUND(AC2786-AC2776,1)/AC2776)</f>
        <v>0.1362219451371571</v>
      </c>
      <c r="AE2786" s="113"/>
      <c r="AF2786" s="60"/>
    </row>
    <row r="2787" spans="1:32">
      <c r="A2787" s="99" t="s">
        <v>837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145.80000000000001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218.70000000000005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364.50000000000006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364.5</v>
      </c>
      <c r="AD2787" s="48">
        <f>(ROUND(AC2787-AC2776,1)/AC2776)</f>
        <v>0.1362219451371571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145.80000000000001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218.70000000000005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364.50000000000006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364.5</v>
      </c>
      <c r="AD2788" s="48">
        <f>(ROUND(AC2788-AC2776,1)/AC2776)</f>
        <v>0.1362219451371571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145.80000000000001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211.41000000000003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357.21000000000004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357.2</v>
      </c>
      <c r="AD2789" s="48">
        <f>(ROUND(AC2789-AC2776,1)/AC2776)</f>
        <v>0.11346633416458853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145.80000000000001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207.03600000000003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352.83600000000001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352.8</v>
      </c>
      <c r="AD2790" s="48">
        <f>(ROUND(AC2790-AC2776,1)/AC2776)</f>
        <v>9.9750623441396499E-2</v>
      </c>
      <c r="AE2790" s="113"/>
      <c r="AF2790" s="60"/>
    </row>
    <row r="2791" spans="1:32">
      <c r="A2791" s="106" t="s">
        <v>0</v>
      </c>
      <c r="B2791" s="90" t="s">
        <v>550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209.00000000000003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125.40000000000002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334.40000000000003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334.4</v>
      </c>
      <c r="AD2791" s="58"/>
      <c r="AE2791" s="113"/>
      <c r="AF2791" s="60"/>
    </row>
    <row r="2792" spans="1:32">
      <c r="A2792" s="99" t="s">
        <v>803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171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180.57599999999996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351.57599999999996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351.6</v>
      </c>
      <c r="AD2792" s="48">
        <f>(ROUND(AC2792-AC2791,1)/AC2791)</f>
        <v>5.1435406698564598E-2</v>
      </c>
      <c r="AE2792" s="113" t="s">
        <v>802</v>
      </c>
      <c r="AF2792" s="60"/>
    </row>
    <row r="2793" spans="1:32">
      <c r="A2793" s="99" t="s">
        <v>804</v>
      </c>
      <c r="B2793" s="91">
        <v>0</v>
      </c>
      <c r="C2793" s="21" t="s">
        <v>838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190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114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304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304</v>
      </c>
      <c r="AD2793" s="48">
        <f>(ROUND(AC2793-AC2791,1)/AC2791)</f>
        <v>-9.0909090909090912E-2</v>
      </c>
      <c r="AE2793" s="113"/>
      <c r="AF2793" s="60"/>
    </row>
    <row r="2794" spans="1:32">
      <c r="A2794" s="99" t="s">
        <v>805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190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114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304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304</v>
      </c>
      <c r="AD2794" s="48">
        <f>(ROUND(AC2794-AC2791,1)/AC2791)</f>
        <v>-9.0909090909090912E-2</v>
      </c>
      <c r="AE2794" s="113"/>
      <c r="AF2794" s="60"/>
    </row>
    <row r="2795" spans="1:32">
      <c r="A2795" s="99" t="s">
        <v>806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190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114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304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304</v>
      </c>
      <c r="AD2795" s="48">
        <f>(ROUND(AC2795-AC2791,1)/AC2791)</f>
        <v>-9.0909090909090912E-2</v>
      </c>
      <c r="AE2795" s="113"/>
      <c r="AF2795" s="60"/>
    </row>
    <row r="2796" spans="1:32">
      <c r="A2796" s="99" t="s">
        <v>656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190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114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304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304</v>
      </c>
      <c r="AD2796" s="48">
        <f>(ROUND(AC2796-AC2791,1)/AC2791)</f>
        <v>-9.0909090909090912E-2</v>
      </c>
      <c r="AE2796" s="113"/>
      <c r="AF2796" s="60"/>
    </row>
    <row r="2797" spans="1:32">
      <c r="A2797" s="99" t="s">
        <v>597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76</v>
      </c>
      <c r="O2797" s="14">
        <f>E2797*$E$9</f>
        <v>171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45.6</v>
      </c>
      <c r="T2797" s="14">
        <f>(O2797/100)*(K2797*$K$9)</f>
        <v>109.44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121.6</v>
      </c>
      <c r="Y2797" s="14">
        <f t="shared" si="884"/>
        <v>280.44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402</v>
      </c>
      <c r="AD2797" s="48">
        <f>(ROUND(AC2797-AC2791,1)/AC2791)</f>
        <v>0.20215311004784689</v>
      </c>
      <c r="AE2797" s="113"/>
      <c r="AF2797" s="60"/>
    </row>
    <row r="2798" spans="1:32">
      <c r="A2798" s="99" t="s">
        <v>833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76</v>
      </c>
      <c r="O2798" s="14">
        <f>E2798*$E$10</f>
        <v>0</v>
      </c>
      <c r="P2798" s="14">
        <f>F2798*$F$10</f>
        <v>171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45.6</v>
      </c>
      <c r="T2798" s="14">
        <f>(O2798/100)*(K2798*$J$10)</f>
        <v>0</v>
      </c>
      <c r="U2798" s="14">
        <f>(P2798/100)*(K2798*$K$10)+(P2798/100)*(L2798*$L$10)</f>
        <v>109.44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121.6</v>
      </c>
      <c r="Y2798" s="14">
        <f t="shared" si="884"/>
        <v>0</v>
      </c>
      <c r="Z2798" s="14">
        <f t="shared" si="885"/>
        <v>280.44</v>
      </c>
      <c r="AA2798" s="14">
        <f t="shared" si="886"/>
        <v>0</v>
      </c>
      <c r="AB2798" s="14">
        <f t="shared" si="888"/>
        <v>0</v>
      </c>
      <c r="AC2798" s="15">
        <f t="shared" si="887"/>
        <v>402</v>
      </c>
      <c r="AD2798" s="48">
        <f>(ROUND(AC2798-AC2791,1)/AC2791)</f>
        <v>0.20215311004784689</v>
      </c>
      <c r="AE2798" s="113"/>
      <c r="AF2798" s="60"/>
    </row>
    <row r="2799" spans="1:32">
      <c r="A2799" s="99" t="s">
        <v>834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76</v>
      </c>
      <c r="O2799" s="14">
        <f>E2799*$E$11</f>
        <v>0</v>
      </c>
      <c r="P2799" s="14">
        <f>F2799*$F$11</f>
        <v>0</v>
      </c>
      <c r="Q2799" s="14">
        <f>G2799*$G$11</f>
        <v>171</v>
      </c>
      <c r="R2799" s="14">
        <f>H2799*$H$11</f>
        <v>0</v>
      </c>
      <c r="S2799" s="14">
        <f>(N2799/100)*(I2799*$I$11)+(N2799/100)*(J2799*$J$11)</f>
        <v>45.6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109.44</v>
      </c>
      <c r="W2799" s="14">
        <f>(R2799/100)*(K2799*$K$11)+(R2799/100)*(L2799*$L$11)</f>
        <v>0</v>
      </c>
      <c r="X2799" s="14">
        <f t="shared" si="883"/>
        <v>121.6</v>
      </c>
      <c r="Y2799" s="14">
        <f t="shared" si="884"/>
        <v>0</v>
      </c>
      <c r="Z2799" s="14">
        <f t="shared" si="885"/>
        <v>0</v>
      </c>
      <c r="AA2799" s="14">
        <f t="shared" si="886"/>
        <v>280.44</v>
      </c>
      <c r="AB2799" s="14">
        <f t="shared" si="888"/>
        <v>0</v>
      </c>
      <c r="AC2799" s="15">
        <f t="shared" si="887"/>
        <v>402</v>
      </c>
      <c r="AD2799" s="48">
        <f>(ROUND(AC2799-AC2791,1)/AC2791)</f>
        <v>0.20215311004784689</v>
      </c>
      <c r="AE2799" s="113"/>
      <c r="AF2799" s="60"/>
    </row>
    <row r="2800" spans="1:32">
      <c r="A2800" s="99" t="s">
        <v>835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76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171</v>
      </c>
      <c r="S2800" s="14">
        <f>(N2800/100)*(I2800*$I$12)+(N2800/100)*(J2800*$J$12)</f>
        <v>45.6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109.44</v>
      </c>
      <c r="X2800" s="14">
        <f t="shared" si="883"/>
        <v>121.6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280.44</v>
      </c>
      <c r="AC2800" s="15">
        <f t="shared" si="887"/>
        <v>402</v>
      </c>
      <c r="AD2800" s="48">
        <f>(ROUND(AC2800-AC2791,1)/AC2791)</f>
        <v>0.20215311004784689</v>
      </c>
      <c r="AE2800" s="113"/>
      <c r="AF2800" s="60"/>
    </row>
    <row r="2801" spans="1:32">
      <c r="A2801" s="99" t="s">
        <v>836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171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205.2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376.2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376.2</v>
      </c>
      <c r="AD2801" s="48">
        <f>(ROUND(AC2801-AC2791,1)/AC2791)</f>
        <v>0.125</v>
      </c>
      <c r="AE2801" s="113"/>
      <c r="AF2801" s="60"/>
    </row>
    <row r="2802" spans="1:32">
      <c r="A2802" s="99" t="s">
        <v>837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171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205.2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376.2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376.2</v>
      </c>
      <c r="AD2802" s="48">
        <f>(ROUND(AC2802-AC2791,1)/AC2791)</f>
        <v>0.125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171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205.2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376.2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376.2</v>
      </c>
      <c r="AD2803" s="48">
        <f>(ROUND(AC2803-AC2791,1)/AC2791)</f>
        <v>0.125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171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200.07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371.07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371.1</v>
      </c>
      <c r="AD2804" s="48">
        <f>(ROUND(AC2804-AC2791,1)/AC2791)</f>
        <v>0.10974880382775121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171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189.81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360.81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360.8</v>
      </c>
      <c r="AD2805" s="48">
        <f>(ROUND(AC2805-AC2791,1)/AC2791)</f>
        <v>7.8947368421052627E-2</v>
      </c>
      <c r="AE2805" s="113"/>
      <c r="AF2805" s="60"/>
    </row>
    <row r="2806" spans="1:32">
      <c r="A2806" s="107"/>
      <c r="B2806" s="155" t="s">
        <v>126</v>
      </c>
      <c r="C2806" s="155"/>
      <c r="D2806" s="155"/>
      <c r="E2806" s="155"/>
      <c r="F2806" s="155"/>
      <c r="G2806" s="155"/>
      <c r="H2806" s="155"/>
      <c r="I2806" s="155"/>
      <c r="J2806" s="155"/>
      <c r="K2806" s="155"/>
      <c r="L2806" s="155"/>
      <c r="M2806" s="155"/>
      <c r="N2806" s="155"/>
      <c r="O2806" s="155"/>
      <c r="P2806" s="155"/>
      <c r="Q2806" s="155"/>
      <c r="R2806" s="155"/>
      <c r="S2806" s="155"/>
      <c r="T2806" s="155"/>
      <c r="U2806" s="155"/>
      <c r="V2806" s="155"/>
      <c r="W2806" s="155"/>
      <c r="X2806" s="155"/>
      <c r="Y2806" s="155"/>
      <c r="Z2806" s="155"/>
      <c r="AA2806" s="155"/>
      <c r="AB2806" s="155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127.60000000000001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95.7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223.3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223.3</v>
      </c>
      <c r="AD2807" s="48">
        <v>0</v>
      </c>
      <c r="AE2807" s="113" t="s">
        <v>802</v>
      </c>
      <c r="AF2807" s="60"/>
    </row>
    <row r="2808" spans="1:32">
      <c r="A2808" s="99" t="s">
        <v>803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104.4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131.54400000000001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235.94400000000002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235.9</v>
      </c>
      <c r="AD2808" s="48">
        <f>(ROUND(AC2808-AC2807,1)/AC2807)</f>
        <v>5.642633228840125E-2</v>
      </c>
      <c r="AE2808" s="113"/>
      <c r="AF2808" s="60"/>
    </row>
    <row r="2809" spans="1:32">
      <c r="A2809" s="99" t="s">
        <v>804</v>
      </c>
      <c r="B2809" s="87">
        <v>0</v>
      </c>
      <c r="C2809" s="21" t="s">
        <v>838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116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87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203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203</v>
      </c>
      <c r="AD2809" s="48">
        <f>(ROUND(AC2809-AC2807,1)/AC2807)</f>
        <v>-9.0909090909090912E-2</v>
      </c>
      <c r="AE2809" s="113"/>
      <c r="AF2809" s="60"/>
    </row>
    <row r="2810" spans="1:32">
      <c r="A2810" s="99" t="s">
        <v>805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116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87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203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203</v>
      </c>
      <c r="AD2810" s="48">
        <f>(ROUND(AC2810-AC2807,1)/AC2807)</f>
        <v>-9.0909090909090912E-2</v>
      </c>
      <c r="AE2810" s="113"/>
      <c r="AF2810" s="60"/>
    </row>
    <row r="2811" spans="1:32">
      <c r="A2811" s="99" t="s">
        <v>806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116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87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203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203</v>
      </c>
      <c r="AD2811" s="48">
        <f>(ROUND(AC2811-AC2807,1)/AC2807)</f>
        <v>-9.0909090909090912E-2</v>
      </c>
      <c r="AE2811" s="113"/>
      <c r="AF2811" s="60"/>
    </row>
    <row r="2812" spans="1:32">
      <c r="A2812" s="99" t="s">
        <v>656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116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87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203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203</v>
      </c>
      <c r="AD2812" s="48">
        <f>(ROUND(AC2812-AC2807,1)/AC2807)</f>
        <v>-9.0909090909090912E-2</v>
      </c>
      <c r="AE2812" s="113"/>
      <c r="AF2812" s="60"/>
    </row>
    <row r="2813" spans="1:32">
      <c r="A2813" s="99" t="s">
        <v>597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46.400000000000006</v>
      </c>
      <c r="O2813" s="14">
        <f>E2813*$E$9</f>
        <v>104.4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34.800000000000004</v>
      </c>
      <c r="T2813" s="14">
        <f>(O2813/100)*(K2813*$K$9)</f>
        <v>83.52000000000001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81.200000000000017</v>
      </c>
      <c r="Y2813" s="14">
        <f t="shared" si="890"/>
        <v>187.92000000000002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269.10000000000002</v>
      </c>
      <c r="AD2813" s="48">
        <f>(ROUND(AC2813-AC2807,1)/AC2807)</f>
        <v>0.20510523958799817</v>
      </c>
      <c r="AE2813" s="113"/>
      <c r="AF2813" s="60"/>
    </row>
    <row r="2814" spans="1:32">
      <c r="A2814" s="99" t="s">
        <v>833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46.400000000000006</v>
      </c>
      <c r="O2814" s="14">
        <f>E2814*$E$10</f>
        <v>0</v>
      </c>
      <c r="P2814" s="14">
        <f>F2814*$F$10</f>
        <v>104.4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34.800000000000004</v>
      </c>
      <c r="T2814" s="14">
        <f>(O2814/100)*(K2814*$J$10)</f>
        <v>0</v>
      </c>
      <c r="U2814" s="14">
        <f>(P2814/100)*(K2814*$K$10)+(P2814/100)*(L2814*$L$10)</f>
        <v>83.52000000000001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81.200000000000017</v>
      </c>
      <c r="Y2814" s="14">
        <f t="shared" si="890"/>
        <v>0</v>
      </c>
      <c r="Z2814" s="14">
        <f t="shared" si="891"/>
        <v>187.92000000000002</v>
      </c>
      <c r="AA2814" s="14">
        <f t="shared" si="892"/>
        <v>0</v>
      </c>
      <c r="AB2814" s="14">
        <f t="shared" si="894"/>
        <v>0</v>
      </c>
      <c r="AC2814" s="15">
        <f t="shared" si="893"/>
        <v>269.10000000000002</v>
      </c>
      <c r="AD2814" s="48">
        <f>(ROUND(AC2814-AC2807,1)/AC2807)</f>
        <v>0.20510523958799817</v>
      </c>
      <c r="AE2814" s="113"/>
      <c r="AF2814" s="60"/>
    </row>
    <row r="2815" spans="1:32">
      <c r="A2815" s="99" t="s">
        <v>834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46.400000000000006</v>
      </c>
      <c r="O2815" s="14">
        <f>E2815*$E$11</f>
        <v>0</v>
      </c>
      <c r="P2815" s="14">
        <f>F2815*$F$11</f>
        <v>0</v>
      </c>
      <c r="Q2815" s="14">
        <f>G2815*$G$11</f>
        <v>104.4</v>
      </c>
      <c r="R2815" s="14">
        <f>H2815*$H$11</f>
        <v>0</v>
      </c>
      <c r="S2815" s="14">
        <f>(N2815/100)*(I2815*$I$11)+(N2815/100)*(J2815*$J$11)</f>
        <v>34.800000000000004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83.52000000000001</v>
      </c>
      <c r="W2815" s="14">
        <f>(R2815/100)*(K2815*$K$11)+(R2815/100)*(L2815*$L$11)</f>
        <v>0</v>
      </c>
      <c r="X2815" s="14">
        <f t="shared" si="889"/>
        <v>81.200000000000017</v>
      </c>
      <c r="Y2815" s="14">
        <f t="shared" si="890"/>
        <v>0</v>
      </c>
      <c r="Z2815" s="14">
        <f t="shared" si="891"/>
        <v>0</v>
      </c>
      <c r="AA2815" s="14">
        <f t="shared" si="892"/>
        <v>187.92000000000002</v>
      </c>
      <c r="AB2815" s="14">
        <f t="shared" si="894"/>
        <v>0</v>
      </c>
      <c r="AC2815" s="15">
        <f t="shared" si="893"/>
        <v>269.10000000000002</v>
      </c>
      <c r="AD2815" s="48">
        <f>(ROUND(AC2815-AC2807,1)/AC2807)</f>
        <v>0.20510523958799817</v>
      </c>
      <c r="AE2815" s="113"/>
      <c r="AF2815" s="60"/>
    </row>
    <row r="2816" spans="1:32">
      <c r="A2816" s="99" t="s">
        <v>835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46.400000000000006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104.4</v>
      </c>
      <c r="S2816" s="14">
        <f>(N2816/100)*(I2816*$I$12)+(N2816/100)*(J2816*$J$12)</f>
        <v>34.800000000000004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83.52000000000001</v>
      </c>
      <c r="X2816" s="14">
        <f t="shared" si="889"/>
        <v>81.200000000000017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187.92000000000002</v>
      </c>
      <c r="AC2816" s="15">
        <f t="shared" si="893"/>
        <v>269.10000000000002</v>
      </c>
      <c r="AD2816" s="48">
        <f>(ROUND(AC2816-AC2807,1)/AC2807)</f>
        <v>0.20510523958799817</v>
      </c>
      <c r="AE2816" s="113"/>
      <c r="AF2816" s="60"/>
    </row>
    <row r="2817" spans="1:32">
      <c r="A2817" s="99" t="s">
        <v>836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104.4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149.292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253.69200000000001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253.7</v>
      </c>
      <c r="AD2817" s="48">
        <f>(ROUND(AC2817-AC2807,1)/AC2807)</f>
        <v>0.13613972234661889</v>
      </c>
      <c r="AE2817" s="113"/>
      <c r="AF2817" s="60"/>
    </row>
    <row r="2818" spans="1:32">
      <c r="A2818" s="99" t="s">
        <v>837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104.4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149.292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253.69200000000001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253.7</v>
      </c>
      <c r="AD2818" s="48">
        <f>(ROUND(AC2818-AC2807,1)/AC2807)</f>
        <v>0.13613972234661889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104.4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149.292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253.69200000000001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253.7</v>
      </c>
      <c r="AD2819" s="48">
        <f>(ROUND(AC2819-AC2807,1)/AC2807)</f>
        <v>0.13613972234661889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104.4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147.20400000000001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251.60400000000001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251.6</v>
      </c>
      <c r="AD2820" s="48">
        <f>(ROUND(AC2820-AC2807,1)/AC2807)</f>
        <v>0.12673533363188536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104.4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137.80799999999999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242.208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242.2</v>
      </c>
      <c r="AD2821" s="48">
        <f>(ROUND(AC2821-AC2807,1)/AC2807)</f>
        <v>8.4639498432601865E-2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125.4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94.05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219.45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219.5</v>
      </c>
      <c r="AD2822" s="58">
        <v>0</v>
      </c>
      <c r="AE2822" s="113" t="s">
        <v>802</v>
      </c>
      <c r="AF2822" s="60"/>
    </row>
    <row r="2823" spans="1:32">
      <c r="A2823" s="99" t="s">
        <v>803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102.60000000000001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129.27600000000001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231.87600000000003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231.9</v>
      </c>
      <c r="AD2823" s="48">
        <f>(ROUND(AC2823-AC2822,1)/AC2822)</f>
        <v>5.6492027334851938E-2</v>
      </c>
      <c r="AE2823" s="113"/>
      <c r="AF2823" s="60"/>
    </row>
    <row r="2824" spans="1:32">
      <c r="A2824" s="99" t="s">
        <v>804</v>
      </c>
      <c r="B2824" s="89">
        <v>0</v>
      </c>
      <c r="C2824" s="21" t="s">
        <v>838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114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85.499999999999986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199.5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199.5</v>
      </c>
      <c r="AD2824" s="48">
        <f>(ROUND(AC2824-AC2822,1)/AC2822)</f>
        <v>-9.1116173120728935E-2</v>
      </c>
      <c r="AE2824" s="113"/>
      <c r="AF2824" s="60"/>
    </row>
    <row r="2825" spans="1:32">
      <c r="A2825" s="99" t="s">
        <v>805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114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85.499999999999986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199.5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199.5</v>
      </c>
      <c r="AD2825" s="48">
        <f>(ROUND(AC2825-AC2822,1)/AC2822)</f>
        <v>-9.1116173120728935E-2</v>
      </c>
      <c r="AE2825" s="113"/>
      <c r="AF2825" s="60"/>
    </row>
    <row r="2826" spans="1:32">
      <c r="A2826" s="99" t="s">
        <v>806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114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85.499999999999986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199.5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199.5</v>
      </c>
      <c r="AD2826" s="48">
        <f>(ROUND(AC2826-AC2822,1)/AC2822)</f>
        <v>-9.1116173120728935E-2</v>
      </c>
      <c r="AE2826" s="113"/>
      <c r="AF2826" s="60"/>
    </row>
    <row r="2827" spans="1:32">
      <c r="A2827" s="99" t="s">
        <v>656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114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85.499999999999986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199.5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199.5</v>
      </c>
      <c r="AD2827" s="48">
        <f>(ROUND(AC2827-AC2822,1)/AC2822)</f>
        <v>-9.1116173120728935E-2</v>
      </c>
      <c r="AE2827" s="113"/>
      <c r="AF2827" s="60"/>
    </row>
    <row r="2828" spans="1:32">
      <c r="A2828" s="99" t="s">
        <v>597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45.6</v>
      </c>
      <c r="O2828" s="14">
        <f>E2828*$E$9</f>
        <v>102.60000000000001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34.200000000000003</v>
      </c>
      <c r="T2828" s="14">
        <f>(O2828/100)*(K2828*$K$9)</f>
        <v>82.08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79.800000000000011</v>
      </c>
      <c r="Y2828" s="14">
        <f t="shared" si="890"/>
        <v>184.68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264.5</v>
      </c>
      <c r="AD2828" s="48">
        <f>(ROUND(AC2828-AC2822,1)/AC2822)</f>
        <v>0.20501138952164008</v>
      </c>
      <c r="AE2828" s="113"/>
      <c r="AF2828" s="60"/>
    </row>
    <row r="2829" spans="1:32">
      <c r="A2829" s="99" t="s">
        <v>833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45.6</v>
      </c>
      <c r="O2829" s="14">
        <f>E2829*$E$10</f>
        <v>0</v>
      </c>
      <c r="P2829" s="14">
        <f>F2829*$F$10</f>
        <v>102.60000000000001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34.200000000000003</v>
      </c>
      <c r="T2829" s="14">
        <f>(O2829/100)*(K2829*$J$10)</f>
        <v>0</v>
      </c>
      <c r="U2829" s="14">
        <f>(P2829/100)*(K2829*$K$10)+(P2829/100)*(L2829*$L$10)</f>
        <v>82.08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79.800000000000011</v>
      </c>
      <c r="Y2829" s="14">
        <f t="shared" si="890"/>
        <v>0</v>
      </c>
      <c r="Z2829" s="14">
        <f t="shared" si="891"/>
        <v>184.68</v>
      </c>
      <c r="AA2829" s="14">
        <f t="shared" si="892"/>
        <v>0</v>
      </c>
      <c r="AB2829" s="14">
        <f t="shared" si="896"/>
        <v>0</v>
      </c>
      <c r="AC2829" s="15">
        <f t="shared" si="895"/>
        <v>264.5</v>
      </c>
      <c r="AD2829" s="48">
        <f>(ROUND(AC2829-AC2822,1)/AC2822)</f>
        <v>0.20501138952164008</v>
      </c>
      <c r="AE2829" s="113"/>
      <c r="AF2829" s="60"/>
    </row>
    <row r="2830" spans="1:32">
      <c r="A2830" s="99" t="s">
        <v>834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45.6</v>
      </c>
      <c r="O2830" s="14">
        <f>E2830*$E$11</f>
        <v>0</v>
      </c>
      <c r="P2830" s="14">
        <f>F2830*$F$11</f>
        <v>0</v>
      </c>
      <c r="Q2830" s="14">
        <f>G2830*$G$11</f>
        <v>102.60000000000001</v>
      </c>
      <c r="R2830" s="14">
        <f>H2830*$H$11</f>
        <v>0</v>
      </c>
      <c r="S2830" s="14">
        <f>(N2830/100)*(I2830*$I$11)+(N2830/100)*(J2830*$J$11)</f>
        <v>34.200000000000003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82.08</v>
      </c>
      <c r="W2830" s="14">
        <f>(R2830/100)*(K2830*$K$11)+(R2830/100)*(L2830*$L$11)</f>
        <v>0</v>
      </c>
      <c r="X2830" s="14">
        <f t="shared" si="889"/>
        <v>79.800000000000011</v>
      </c>
      <c r="Y2830" s="14">
        <f t="shared" si="890"/>
        <v>0</v>
      </c>
      <c r="Z2830" s="14">
        <f t="shared" si="891"/>
        <v>0</v>
      </c>
      <c r="AA2830" s="14">
        <f t="shared" si="892"/>
        <v>184.68</v>
      </c>
      <c r="AB2830" s="14">
        <f t="shared" si="896"/>
        <v>0</v>
      </c>
      <c r="AC2830" s="15">
        <f t="shared" si="895"/>
        <v>264.5</v>
      </c>
      <c r="AD2830" s="48">
        <f>(ROUND(AC2830-AC2822,1)/AC2822)</f>
        <v>0.20501138952164008</v>
      </c>
      <c r="AE2830" s="113"/>
      <c r="AF2830" s="60"/>
    </row>
    <row r="2831" spans="1:32">
      <c r="A2831" s="99" t="s">
        <v>835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45.6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102.60000000000001</v>
      </c>
      <c r="S2831" s="14">
        <f>(N2831/100)*(I2831*$I$12)+(N2831/100)*(J2831*$J$12)</f>
        <v>34.200000000000003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82.08</v>
      </c>
      <c r="X2831" s="14">
        <f t="shared" si="889"/>
        <v>79.800000000000011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184.68</v>
      </c>
      <c r="AC2831" s="15">
        <f t="shared" si="895"/>
        <v>264.5</v>
      </c>
      <c r="AD2831" s="48">
        <f>(ROUND(AC2831-AC2822,1)/AC2822)</f>
        <v>0.20501138952164008</v>
      </c>
      <c r="AE2831" s="113"/>
      <c r="AF2831" s="60"/>
    </row>
    <row r="2832" spans="1:32">
      <c r="A2832" s="99" t="s">
        <v>836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102.60000000000001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146.71800000000002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249.31800000000004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249.3</v>
      </c>
      <c r="AD2832" s="48">
        <f>(ROUND(AC2832-AC2822,1)/AC2822)</f>
        <v>0.13576309794988611</v>
      </c>
      <c r="AE2832" s="113"/>
      <c r="AF2832" s="60"/>
    </row>
    <row r="2833" spans="1:32">
      <c r="A2833" s="99" t="s">
        <v>837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102.60000000000001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146.71800000000002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249.31800000000004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249.3</v>
      </c>
      <c r="AD2833" s="48">
        <f>(ROUND(AC2833-AC2822,1)/AC2822)</f>
        <v>0.13576309794988611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102.60000000000001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146.71800000000002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249.31800000000004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249.3</v>
      </c>
      <c r="AD2834" s="48">
        <f>(ROUND(AC2834-AC2822,1)/AC2822)</f>
        <v>0.13576309794988611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102.60000000000001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144.666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247.26600000000002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247.3</v>
      </c>
      <c r="AD2835" s="48">
        <f>(ROUND(AC2835-AC2822,1)/AC2822)</f>
        <v>0.1266514806378132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102.60000000000001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135.43200000000002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238.03200000000004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238</v>
      </c>
      <c r="AD2836" s="48">
        <f>(ROUND(AC2836-AC2822,1)/AC2822)</f>
        <v>8.4282460136674259E-2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126.50000000000001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101.20000000000002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227.70000000000005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227.7</v>
      </c>
      <c r="AD2837" s="58">
        <v>0</v>
      </c>
      <c r="AE2837" s="113"/>
      <c r="AF2837" s="60"/>
    </row>
    <row r="2838" spans="1:32">
      <c r="A2838" s="99" t="s">
        <v>803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103.5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136.62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240.12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240.1</v>
      </c>
      <c r="AD2838" s="48">
        <f>(ROUND(AC2838-AC2837,1)/AC2837)</f>
        <v>5.4457619675010983E-2</v>
      </c>
      <c r="AE2838" s="113" t="s">
        <v>802</v>
      </c>
      <c r="AF2838" s="60"/>
    </row>
    <row r="2839" spans="1:32">
      <c r="A2839" s="99" t="s">
        <v>804</v>
      </c>
      <c r="B2839" s="87">
        <v>8</v>
      </c>
      <c r="C2839" s="21" t="s">
        <v>838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115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92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207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207</v>
      </c>
      <c r="AD2839" s="48">
        <f>(ROUND(AC2839-AC2837,1)/AC2837)</f>
        <v>-9.0909090909090912E-2</v>
      </c>
      <c r="AE2839" s="113"/>
      <c r="AF2839" s="60"/>
    </row>
    <row r="2840" spans="1:32">
      <c r="A2840" s="99" t="s">
        <v>805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115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92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207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207</v>
      </c>
      <c r="AD2840" s="48">
        <f>(ROUND(AC2840-AC2837,1)/AC2837)</f>
        <v>-9.0909090909090912E-2</v>
      </c>
      <c r="AE2840" s="113"/>
      <c r="AF2840" s="60"/>
    </row>
    <row r="2841" spans="1:32">
      <c r="A2841" s="99" t="s">
        <v>806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115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92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207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207</v>
      </c>
      <c r="AD2841" s="48">
        <f>(ROUND(AC2841-AC2837,1)/AC2837)</f>
        <v>-9.0909090909090912E-2</v>
      </c>
      <c r="AE2841" s="113"/>
      <c r="AF2841" s="60"/>
    </row>
    <row r="2842" spans="1:32">
      <c r="A2842" s="99" t="s">
        <v>656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115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92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207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207</v>
      </c>
      <c r="AD2842" s="48">
        <f>(ROUND(AC2842-AC2837,1)/AC2837)</f>
        <v>-9.0909090909090912E-2</v>
      </c>
      <c r="AE2842" s="113"/>
      <c r="AF2842" s="60"/>
    </row>
    <row r="2843" spans="1:32">
      <c r="A2843" s="99" t="s">
        <v>597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46.400000000000006</v>
      </c>
      <c r="O2843" s="14">
        <f>E2843*$E$9</f>
        <v>103.5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37.120000000000005</v>
      </c>
      <c r="T2843" s="14">
        <f>(O2843/100)*(K2843*$K$9)</f>
        <v>87.974999999999994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83.52000000000001</v>
      </c>
      <c r="Y2843" s="14">
        <f t="shared" si="890"/>
        <v>191.47499999999999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275</v>
      </c>
      <c r="AD2843" s="48">
        <f>(ROUND(AC2843-AC2837,1)/AC2837)</f>
        <v>0.20772946859903382</v>
      </c>
      <c r="AE2843" s="113"/>
      <c r="AF2843" s="60"/>
    </row>
    <row r="2844" spans="1:32">
      <c r="A2844" s="99" t="s">
        <v>833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46.400000000000006</v>
      </c>
      <c r="O2844" s="14">
        <f>E2844*$E$10</f>
        <v>0</v>
      </c>
      <c r="P2844" s="14">
        <f>F2844*$F$10</f>
        <v>103.5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37.120000000000005</v>
      </c>
      <c r="T2844" s="14">
        <f>(O2844/100)*(K2844*$J$10)</f>
        <v>0</v>
      </c>
      <c r="U2844" s="14">
        <f>(P2844/100)*(K2844*$K$10)+(P2844/100)*(L2844*$L$10)</f>
        <v>87.974999999999994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83.52000000000001</v>
      </c>
      <c r="Y2844" s="14">
        <f t="shared" si="890"/>
        <v>0</v>
      </c>
      <c r="Z2844" s="14">
        <f t="shared" si="891"/>
        <v>191.47499999999999</v>
      </c>
      <c r="AA2844" s="14">
        <f t="shared" si="892"/>
        <v>0</v>
      </c>
      <c r="AB2844" s="14">
        <f t="shared" si="898"/>
        <v>0</v>
      </c>
      <c r="AC2844" s="15">
        <f t="shared" si="897"/>
        <v>275</v>
      </c>
      <c r="AD2844" s="48">
        <f>(ROUND(AC2844-AC2837,1)/AC2837)</f>
        <v>0.20772946859903382</v>
      </c>
      <c r="AE2844" s="113"/>
      <c r="AF2844" s="60"/>
    </row>
    <row r="2845" spans="1:32">
      <c r="A2845" s="99" t="s">
        <v>834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46.400000000000006</v>
      </c>
      <c r="O2845" s="14">
        <f>E2845*$E$11</f>
        <v>0</v>
      </c>
      <c r="P2845" s="14">
        <f>F2845*$F$11</f>
        <v>0</v>
      </c>
      <c r="Q2845" s="14">
        <f>G2845*$G$11</f>
        <v>103.5</v>
      </c>
      <c r="R2845" s="14">
        <f>H2845*$H$11</f>
        <v>0</v>
      </c>
      <c r="S2845" s="14">
        <f>(N2845/100)*(I2845*$I$11)+(N2845/100)*(J2845*$J$11)</f>
        <v>37.120000000000005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87.974999999999994</v>
      </c>
      <c r="W2845" s="14">
        <f>(R2845/100)*(K2845*$K$11)+(R2845/100)*(L2845*$L$11)</f>
        <v>0</v>
      </c>
      <c r="X2845" s="14">
        <f t="shared" si="889"/>
        <v>83.52000000000001</v>
      </c>
      <c r="Y2845" s="14">
        <f t="shared" si="890"/>
        <v>0</v>
      </c>
      <c r="Z2845" s="14">
        <f t="shared" si="891"/>
        <v>0</v>
      </c>
      <c r="AA2845" s="14">
        <f t="shared" si="892"/>
        <v>191.47499999999999</v>
      </c>
      <c r="AB2845" s="14">
        <f t="shared" si="898"/>
        <v>0</v>
      </c>
      <c r="AC2845" s="15">
        <f t="shared" si="897"/>
        <v>275</v>
      </c>
      <c r="AD2845" s="48">
        <f>(ROUND(AC2845-AC2837,1)/AC2837)</f>
        <v>0.20772946859903382</v>
      </c>
      <c r="AE2845" s="113"/>
      <c r="AF2845" s="60"/>
    </row>
    <row r="2846" spans="1:32">
      <c r="A2846" s="99" t="s">
        <v>835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46.400000000000006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103.5</v>
      </c>
      <c r="S2846" s="14">
        <f>(N2846/100)*(I2846*$I$12)+(N2846/100)*(J2846*$J$12)</f>
        <v>37.120000000000005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87.974999999999994</v>
      </c>
      <c r="X2846" s="14">
        <f t="shared" si="889"/>
        <v>83.52000000000001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191.47499999999999</v>
      </c>
      <c r="AC2846" s="15">
        <f t="shared" si="897"/>
        <v>275</v>
      </c>
      <c r="AD2846" s="48">
        <f>(ROUND(AC2846-AC2837,1)/AC2837)</f>
        <v>0.20772946859903382</v>
      </c>
      <c r="AE2846" s="113"/>
      <c r="AF2846" s="60"/>
    </row>
    <row r="2847" spans="1:32">
      <c r="A2847" s="99" t="s">
        <v>836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103.5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155.25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258.75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258.8</v>
      </c>
      <c r="AD2847" s="48">
        <f>(ROUND(AC2847-AC2837,1)/AC2837)</f>
        <v>0.13658322353974528</v>
      </c>
      <c r="AE2847" s="113"/>
      <c r="AF2847" s="60"/>
    </row>
    <row r="2848" spans="1:32">
      <c r="A2848" s="99" t="s">
        <v>837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103.5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155.25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258.75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258.8</v>
      </c>
      <c r="AD2848" s="48">
        <f>(ROUND(AC2848-AC2837,1)/AC2837)</f>
        <v>0.13658322353974528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103.5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155.25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258.75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258.8</v>
      </c>
      <c r="AD2849" s="48">
        <f>(ROUND(AC2849-AC2837,1)/AC2837)</f>
        <v>0.13658322353974528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103.5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147.48749999999998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250.98749999999998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251</v>
      </c>
      <c r="AD2850" s="48">
        <f>(ROUND(AC2850-AC2837,1)/AC2837)</f>
        <v>0.10232762406675451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103.5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149.55749999999998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253.05749999999998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253.1</v>
      </c>
      <c r="AD2851" s="48">
        <f>(ROUND(AC2851-AC2837,1)/AC2837)</f>
        <v>0.11155028546332894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124.30000000000001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99.440000000000012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223.74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223.7</v>
      </c>
      <c r="AD2852" s="58">
        <v>0</v>
      </c>
      <c r="AE2852" s="113"/>
      <c r="AF2852" s="60"/>
    </row>
    <row r="2853" spans="1:32">
      <c r="A2853" s="99" t="s">
        <v>803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101.7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134.24400000000003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235.94400000000002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235.9</v>
      </c>
      <c r="AD2853" s="48">
        <f>(ROUND(AC2853-AC2852,1)/AC2852)</f>
        <v>5.453732677693339E-2</v>
      </c>
      <c r="AE2853" s="113"/>
      <c r="AF2853" s="60"/>
    </row>
    <row r="2854" spans="1:32">
      <c r="A2854" s="99" t="s">
        <v>804</v>
      </c>
      <c r="B2854" s="89">
        <v>10</v>
      </c>
      <c r="C2854" s="21" t="s">
        <v>838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113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90.399999999999991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203.39999999999998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203.4</v>
      </c>
      <c r="AD2854" s="48">
        <f>(ROUND(AC2854-AC2852,1)/AC2852)</f>
        <v>-9.0746535538667863E-2</v>
      </c>
      <c r="AE2854" s="113" t="s">
        <v>802</v>
      </c>
      <c r="AF2854" s="60"/>
    </row>
    <row r="2855" spans="1:32">
      <c r="A2855" s="99" t="s">
        <v>805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113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90.399999999999991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203.39999999999998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203.4</v>
      </c>
      <c r="AD2855" s="48">
        <f>(ROUND(AC2855-AC2852,1)/AC2852)</f>
        <v>-9.0746535538667863E-2</v>
      </c>
      <c r="AE2855" s="113"/>
      <c r="AF2855" s="60"/>
    </row>
    <row r="2856" spans="1:32">
      <c r="A2856" s="99" t="s">
        <v>806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113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90.399999999999991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203.39999999999998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203.4</v>
      </c>
      <c r="AD2856" s="48">
        <f>(ROUND(AC2856-AC2852,1)/AC2852)</f>
        <v>-9.0746535538667863E-2</v>
      </c>
      <c r="AE2856" s="113"/>
      <c r="AF2856" s="60"/>
    </row>
    <row r="2857" spans="1:32">
      <c r="A2857" s="99" t="s">
        <v>656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113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90.399999999999991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203.39999999999998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203.4</v>
      </c>
      <c r="AD2857" s="48">
        <f>(ROUND(AC2857-AC2852,1)/AC2852)</f>
        <v>-9.0746535538667863E-2</v>
      </c>
      <c r="AE2857" s="113"/>
      <c r="AF2857" s="60"/>
    </row>
    <row r="2858" spans="1:32">
      <c r="A2858" s="99" t="s">
        <v>597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45.6</v>
      </c>
      <c r="O2858" s="14">
        <f>E2858*$E$9</f>
        <v>101.7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36.480000000000004</v>
      </c>
      <c r="T2858" s="14">
        <f>(O2858/100)*(K2858*$K$9)</f>
        <v>86.445000000000007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82.080000000000013</v>
      </c>
      <c r="Y2858" s="14">
        <f t="shared" si="890"/>
        <v>188.14500000000001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270.2</v>
      </c>
      <c r="AD2858" s="48">
        <f>(ROUND(AC2858-AC2852,1)/AC2852)</f>
        <v>0.20786767992847566</v>
      </c>
      <c r="AE2858" s="113"/>
      <c r="AF2858" s="60"/>
    </row>
    <row r="2859" spans="1:32">
      <c r="A2859" s="99" t="s">
        <v>833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45.6</v>
      </c>
      <c r="O2859" s="14">
        <f>E2859*$E$10</f>
        <v>0</v>
      </c>
      <c r="P2859" s="14">
        <f>F2859*$F$10</f>
        <v>101.7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36.480000000000004</v>
      </c>
      <c r="T2859" s="14">
        <f>(O2859/100)*(K2859*$J$10)</f>
        <v>0</v>
      </c>
      <c r="U2859" s="14">
        <f>(P2859/100)*(K2859*$K$10)+(P2859/100)*(L2859*$L$10)</f>
        <v>86.445000000000007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82.080000000000013</v>
      </c>
      <c r="Y2859" s="14">
        <f t="shared" si="890"/>
        <v>0</v>
      </c>
      <c r="Z2859" s="14">
        <f t="shared" si="891"/>
        <v>188.14500000000001</v>
      </c>
      <c r="AA2859" s="14">
        <f t="shared" si="892"/>
        <v>0</v>
      </c>
      <c r="AB2859" s="14">
        <f t="shared" si="900"/>
        <v>0</v>
      </c>
      <c r="AC2859" s="15">
        <f t="shared" si="899"/>
        <v>270.2</v>
      </c>
      <c r="AD2859" s="48">
        <f>(ROUND(AC2859-AC2852,1)/AC2852)</f>
        <v>0.20786767992847566</v>
      </c>
      <c r="AE2859" s="113"/>
      <c r="AF2859" s="60"/>
    </row>
    <row r="2860" spans="1:32">
      <c r="A2860" s="99" t="s">
        <v>834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45.6</v>
      </c>
      <c r="O2860" s="14">
        <f>E2860*$E$11</f>
        <v>0</v>
      </c>
      <c r="P2860" s="14">
        <f>F2860*$F$11</f>
        <v>0</v>
      </c>
      <c r="Q2860" s="14">
        <f>G2860*$G$11</f>
        <v>101.7</v>
      </c>
      <c r="R2860" s="14">
        <f>H2860*$H$11</f>
        <v>0</v>
      </c>
      <c r="S2860" s="14">
        <f>(N2860/100)*(I2860*$I$11)+(N2860/100)*(J2860*$J$11)</f>
        <v>36.480000000000004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86.445000000000007</v>
      </c>
      <c r="W2860" s="14">
        <f>(R2860/100)*(K2860*$K$11)+(R2860/100)*(L2860*$L$11)</f>
        <v>0</v>
      </c>
      <c r="X2860" s="14">
        <f t="shared" si="889"/>
        <v>82.080000000000013</v>
      </c>
      <c r="Y2860" s="14">
        <f t="shared" si="890"/>
        <v>0</v>
      </c>
      <c r="Z2860" s="14">
        <f t="shared" si="891"/>
        <v>0</v>
      </c>
      <c r="AA2860" s="14">
        <f t="shared" si="892"/>
        <v>188.14500000000001</v>
      </c>
      <c r="AB2860" s="14">
        <f t="shared" si="900"/>
        <v>0</v>
      </c>
      <c r="AC2860" s="15">
        <f t="shared" si="899"/>
        <v>270.2</v>
      </c>
      <c r="AD2860" s="48">
        <f>(ROUND(AC2860-AC2852,1)/AC2852)</f>
        <v>0.20786767992847566</v>
      </c>
      <c r="AE2860" s="113"/>
      <c r="AF2860" s="60"/>
    </row>
    <row r="2861" spans="1:32">
      <c r="A2861" s="99" t="s">
        <v>835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45.6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101.7</v>
      </c>
      <c r="S2861" s="14">
        <f>(N2861/100)*(I2861*$I$12)+(N2861/100)*(J2861*$J$12)</f>
        <v>36.480000000000004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86.445000000000007</v>
      </c>
      <c r="X2861" s="14">
        <f t="shared" si="889"/>
        <v>82.080000000000013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188.14500000000001</v>
      </c>
      <c r="AC2861" s="15">
        <f t="shared" si="899"/>
        <v>270.2</v>
      </c>
      <c r="AD2861" s="48">
        <f>(ROUND(AC2861-AC2852,1)/AC2852)</f>
        <v>0.20786767992847566</v>
      </c>
      <c r="AE2861" s="113"/>
      <c r="AF2861" s="60"/>
    </row>
    <row r="2862" spans="1:32">
      <c r="A2862" s="99" t="s">
        <v>836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101.7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152.55000000000001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254.25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254.3</v>
      </c>
      <c r="AD2862" s="48">
        <f>(ROUND(AC2862-AC2852,1)/AC2852)</f>
        <v>0.13679034421099689</v>
      </c>
      <c r="AE2862" s="113"/>
      <c r="AF2862" s="60"/>
    </row>
    <row r="2863" spans="1:32">
      <c r="A2863" s="99" t="s">
        <v>837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101.7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152.55000000000001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254.25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254.3</v>
      </c>
      <c r="AD2863" s="48">
        <f>(ROUND(AC2863-AC2852,1)/AC2852)</f>
        <v>0.13679034421099689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101.7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152.55000000000001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254.25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254.3</v>
      </c>
      <c r="AD2864" s="48">
        <f>(ROUND(AC2864-AC2852,1)/AC2852)</f>
        <v>0.13679034421099689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101.7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144.92250000000001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246.6225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246.6</v>
      </c>
      <c r="AD2865" s="48">
        <f>(ROUND(AC2865-AC2852,1)/AC2852)</f>
        <v>0.10236924452391596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101.7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146.95650000000001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248.65649999999999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248.7</v>
      </c>
      <c r="AD2866" s="48">
        <f>(ROUND(AC2866-AC2852,1)/AC2852)</f>
        <v>0.11175681716584712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118.80000000000001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106.92000000000002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225.72000000000003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225.7</v>
      </c>
      <c r="AD2867" s="58">
        <v>0</v>
      </c>
      <c r="AE2867" s="113"/>
      <c r="AF2867" s="60"/>
    </row>
    <row r="2868" spans="1:32">
      <c r="A2868" s="99" t="s">
        <v>803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97.2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142.30079999999998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239.50079999999997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239.5</v>
      </c>
      <c r="AD2868" s="48">
        <f>(ROUND(AC2868-AC2867,1)/AC2867)</f>
        <v>6.11431103234382E-2</v>
      </c>
      <c r="AE2868" s="113"/>
      <c r="AF2868" s="60"/>
    </row>
    <row r="2869" spans="1:32">
      <c r="A2869" s="99" t="s">
        <v>804</v>
      </c>
      <c r="B2869" s="87">
        <v>10</v>
      </c>
      <c r="C2869" s="21" t="s">
        <v>838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108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97.200000000000017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205.20000000000002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205.2</v>
      </c>
      <c r="AD2869" s="48">
        <f>(ROUND(AC2869-AC2867,1)/AC2867)</f>
        <v>-9.082853345148427E-2</v>
      </c>
      <c r="AE2869" s="113" t="s">
        <v>802</v>
      </c>
      <c r="AF2869" s="60"/>
    </row>
    <row r="2870" spans="1:32">
      <c r="A2870" s="99" t="s">
        <v>805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108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97.200000000000017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205.20000000000002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205.2</v>
      </c>
      <c r="AD2870" s="48">
        <f>(ROUND(AC2870-AC2867,1)/AC2867)</f>
        <v>-9.082853345148427E-2</v>
      </c>
      <c r="AE2870" s="113"/>
      <c r="AF2870" s="60"/>
    </row>
    <row r="2871" spans="1:32">
      <c r="A2871" s="99" t="s">
        <v>806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108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97.200000000000017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205.20000000000002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205.2</v>
      </c>
      <c r="AD2871" s="48">
        <f>(ROUND(AC2871-AC2867,1)/AC2867)</f>
        <v>-9.082853345148427E-2</v>
      </c>
      <c r="AE2871" s="113"/>
      <c r="AF2871" s="60"/>
    </row>
    <row r="2872" spans="1:32">
      <c r="A2872" s="99" t="s">
        <v>656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108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97.200000000000017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205.20000000000002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205.2</v>
      </c>
      <c r="AD2872" s="48">
        <f>(ROUND(AC2872-AC2867,1)/AC2867)</f>
        <v>-9.082853345148427E-2</v>
      </c>
      <c r="AE2872" s="113"/>
      <c r="AF2872" s="60"/>
    </row>
    <row r="2873" spans="1:32">
      <c r="A2873" s="99" t="s">
        <v>597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43.2</v>
      </c>
      <c r="O2873" s="14">
        <f>E2873*$E$9</f>
        <v>97.2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38.880000000000003</v>
      </c>
      <c r="T2873" s="14">
        <f>(O2873/100)*(K2873*$K$9)</f>
        <v>92.34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82.080000000000013</v>
      </c>
      <c r="Y2873" s="14">
        <f t="shared" si="904"/>
        <v>189.54000000000002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271.60000000000002</v>
      </c>
      <c r="AD2873" s="48">
        <f>(ROUND(AC2873-AC2867,1)/AC2867)</f>
        <v>0.20336730172795747</v>
      </c>
      <c r="AE2873" s="113"/>
      <c r="AF2873" s="60"/>
    </row>
    <row r="2874" spans="1:32">
      <c r="A2874" s="99" t="s">
        <v>833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43.2</v>
      </c>
      <c r="O2874" s="14">
        <f>E2874*$E$10</f>
        <v>0</v>
      </c>
      <c r="P2874" s="14">
        <f>F2874*$F$10</f>
        <v>97.2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38.880000000000003</v>
      </c>
      <c r="T2874" s="14">
        <f>(O2874/100)*(K2874*$J$10)</f>
        <v>0</v>
      </c>
      <c r="U2874" s="14">
        <f>(P2874/100)*(K2874*$K$10)+(P2874/100)*(L2874*$L$10)</f>
        <v>82.62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82.080000000000013</v>
      </c>
      <c r="Y2874" s="14">
        <f t="shared" si="904"/>
        <v>0</v>
      </c>
      <c r="Z2874" s="14">
        <f t="shared" si="905"/>
        <v>179.82</v>
      </c>
      <c r="AA2874" s="14">
        <f t="shared" si="906"/>
        <v>0</v>
      </c>
      <c r="AB2874" s="14">
        <f t="shared" si="902"/>
        <v>0</v>
      </c>
      <c r="AC2874" s="15">
        <f t="shared" si="901"/>
        <v>261.89999999999998</v>
      </c>
      <c r="AD2874" s="48">
        <f>(ROUND(AC2874-AC2867,1)/AC2867)</f>
        <v>0.16038989809481616</v>
      </c>
      <c r="AE2874" s="113"/>
      <c r="AF2874" s="60"/>
    </row>
    <row r="2875" spans="1:32">
      <c r="A2875" s="99" t="s">
        <v>834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43.2</v>
      </c>
      <c r="O2875" s="14">
        <f>E2875*$E$11</f>
        <v>0</v>
      </c>
      <c r="P2875" s="14">
        <f>F2875*$F$11</f>
        <v>0</v>
      </c>
      <c r="Q2875" s="14">
        <f>G2875*$G$11</f>
        <v>97.2</v>
      </c>
      <c r="R2875" s="14">
        <f>H2875*$H$11</f>
        <v>0</v>
      </c>
      <c r="S2875" s="14">
        <f>(N2875/100)*(I2875*$I$11)+(N2875/100)*(J2875*$J$11)</f>
        <v>38.880000000000003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92.34</v>
      </c>
      <c r="W2875" s="14">
        <f>(R2875/100)*(K2875*$K$11)+(R2875/100)*(L2875*$L$11)</f>
        <v>0</v>
      </c>
      <c r="X2875" s="14">
        <f t="shared" si="903"/>
        <v>82.080000000000013</v>
      </c>
      <c r="Y2875" s="14">
        <f t="shared" si="904"/>
        <v>0</v>
      </c>
      <c r="Z2875" s="14">
        <f t="shared" si="905"/>
        <v>0</v>
      </c>
      <c r="AA2875" s="14">
        <f t="shared" si="906"/>
        <v>189.54000000000002</v>
      </c>
      <c r="AB2875" s="14">
        <f t="shared" si="902"/>
        <v>0</v>
      </c>
      <c r="AC2875" s="15">
        <f t="shared" si="901"/>
        <v>271.60000000000002</v>
      </c>
      <c r="AD2875" s="48">
        <f>(ROUND(AC2875-AC2867,1)/AC2867)</f>
        <v>0.20336730172795747</v>
      </c>
      <c r="AE2875" s="113"/>
      <c r="AF2875" s="60"/>
    </row>
    <row r="2876" spans="1:32">
      <c r="A2876" s="99" t="s">
        <v>835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43.2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97.2</v>
      </c>
      <c r="S2876" s="14">
        <f>(N2876/100)*(I2876*$I$12)+(N2876/100)*(J2876*$J$12)</f>
        <v>38.880000000000003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82.62</v>
      </c>
      <c r="X2876" s="14">
        <f t="shared" si="903"/>
        <v>82.080000000000013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179.82</v>
      </c>
      <c r="AC2876" s="15">
        <f t="shared" si="901"/>
        <v>261.89999999999998</v>
      </c>
      <c r="AD2876" s="48">
        <f>(ROUND(AC2876-AC2867,1)/AC2867)</f>
        <v>0.16038989809481616</v>
      </c>
      <c r="AE2876" s="113"/>
      <c r="AF2876" s="60"/>
    </row>
    <row r="2877" spans="1:32">
      <c r="A2877" s="99" t="s">
        <v>836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97.2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160.38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257.58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257.60000000000002</v>
      </c>
      <c r="AD2877" s="48">
        <f>(ROUND(AC2877-AC2867,1)/AC2867)</f>
        <v>0.14133805937084626</v>
      </c>
      <c r="AE2877" s="113"/>
      <c r="AF2877" s="60"/>
    </row>
    <row r="2878" spans="1:32">
      <c r="A2878" s="99" t="s">
        <v>837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97.2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160.38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257.58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257.60000000000002</v>
      </c>
      <c r="AD2878" s="48">
        <f>(ROUND(AC2878-AC2867,1)/AC2867)</f>
        <v>0.14133805937084626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97.2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160.38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257.58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257.60000000000002</v>
      </c>
      <c r="AD2879" s="48">
        <f>(ROUND(AC2879-AC2867,1)/AC2867)</f>
        <v>0.14133805937084626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97.2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154.06199999999998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251.262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251.3</v>
      </c>
      <c r="AD2880" s="48">
        <f>(ROUND(AC2880-AC2867,1)/AC2867)</f>
        <v>0.11342490031014622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97.2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155.03399999999999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252.23399999999998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252.2</v>
      </c>
      <c r="AD2881" s="48">
        <f>(ROUND(AC2881-AC2867,1)/AC2867)</f>
        <v>0.1174124944616748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116.60000000000001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104.94000000000001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221.54000000000002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221.5</v>
      </c>
      <c r="AD2882" s="58">
        <v>0</v>
      </c>
      <c r="AE2882" s="113"/>
      <c r="AF2882" s="60"/>
    </row>
    <row r="2883" spans="1:32">
      <c r="A2883" s="99" t="s">
        <v>803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95.4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148.82400000000001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244.22400000000002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244.2</v>
      </c>
      <c r="AD2883" s="48">
        <f>(ROUND(AC2883-AC2882,1)/AC2882)</f>
        <v>0.10248306997742664</v>
      </c>
      <c r="AE2883" s="113"/>
      <c r="AF2883" s="60"/>
    </row>
    <row r="2884" spans="1:32">
      <c r="A2884" s="99" t="s">
        <v>804</v>
      </c>
      <c r="B2884" s="89">
        <v>8</v>
      </c>
      <c r="C2884" s="21" t="s">
        <v>838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106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95.4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201.4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201.4</v>
      </c>
      <c r="AD2884" s="48">
        <f>(ROUND(AC2884-AC2882,1)/AC2882)</f>
        <v>-9.0744920993227993E-2</v>
      </c>
      <c r="AE2884" s="113" t="s">
        <v>802</v>
      </c>
      <c r="AF2884" s="60"/>
    </row>
    <row r="2885" spans="1:32">
      <c r="A2885" s="99" t="s">
        <v>805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106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95.4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201.4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201.4</v>
      </c>
      <c r="AD2885" s="48">
        <f>(ROUND(AC2885-AC2882,1)/AC2882)</f>
        <v>-9.0744920993227993E-2</v>
      </c>
      <c r="AE2885" s="113"/>
      <c r="AF2885" s="60"/>
    </row>
    <row r="2886" spans="1:32">
      <c r="A2886" s="99" t="s">
        <v>806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106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95.4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201.4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201.4</v>
      </c>
      <c r="AD2886" s="48">
        <f>(ROUND(AC2886-AC2882,1)/AC2882)</f>
        <v>-9.0744920993227993E-2</v>
      </c>
      <c r="AE2886" s="113"/>
      <c r="AF2886" s="60"/>
    </row>
    <row r="2887" spans="1:32">
      <c r="A2887" s="99" t="s">
        <v>656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106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95.4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201.4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201.4</v>
      </c>
      <c r="AD2887" s="48">
        <f>(ROUND(AC2887-AC2882,1)/AC2882)</f>
        <v>-9.0744920993227993E-2</v>
      </c>
      <c r="AE2887" s="113"/>
      <c r="AF2887" s="60"/>
    </row>
    <row r="2888" spans="1:32">
      <c r="A2888" s="99" t="s">
        <v>597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42.400000000000006</v>
      </c>
      <c r="O2888" s="14">
        <f>E2888*$E$9</f>
        <v>95.4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38.160000000000004</v>
      </c>
      <c r="T2888" s="14">
        <f>(O2888/100)*(K2888*$K$9)</f>
        <v>90.63000000000001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80.56</v>
      </c>
      <c r="Y2888" s="14">
        <f t="shared" si="910"/>
        <v>186.03000000000003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266.60000000000002</v>
      </c>
      <c r="AD2888" s="48">
        <f>(ROUND(AC2888-AC2882,1)/AC2882)</f>
        <v>0.2036117381489842</v>
      </c>
      <c r="AE2888" s="113"/>
      <c r="AF2888" s="60"/>
    </row>
    <row r="2889" spans="1:32">
      <c r="A2889" s="99" t="s">
        <v>833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42.400000000000006</v>
      </c>
      <c r="O2889" s="14">
        <f>E2889*$E$10</f>
        <v>0</v>
      </c>
      <c r="P2889" s="14">
        <f>F2889*$F$10</f>
        <v>95.4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38.160000000000004</v>
      </c>
      <c r="T2889" s="14">
        <f>(O2889/100)*(K2889*$J$10)</f>
        <v>0</v>
      </c>
      <c r="U2889" s="14">
        <f>(P2889/100)*(K2889*$K$10)+(P2889/100)*(L2889*$L$10)</f>
        <v>90.63000000000001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80.56</v>
      </c>
      <c r="Y2889" s="14">
        <f t="shared" si="910"/>
        <v>0</v>
      </c>
      <c r="Z2889" s="14">
        <f t="shared" si="911"/>
        <v>186.03000000000003</v>
      </c>
      <c r="AA2889" s="14">
        <f t="shared" si="912"/>
        <v>0</v>
      </c>
      <c r="AB2889" s="14">
        <f t="shared" si="913"/>
        <v>0</v>
      </c>
      <c r="AC2889" s="15">
        <f t="shared" si="908"/>
        <v>266.60000000000002</v>
      </c>
      <c r="AD2889" s="48">
        <f>(ROUND(AC2889-AC2882,1)/AC2882)</f>
        <v>0.2036117381489842</v>
      </c>
      <c r="AE2889" s="113"/>
      <c r="AF2889" s="60"/>
    </row>
    <row r="2890" spans="1:32">
      <c r="A2890" s="99" t="s">
        <v>834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42.400000000000006</v>
      </c>
      <c r="O2890" s="14">
        <f>E2890*$E$11</f>
        <v>0</v>
      </c>
      <c r="P2890" s="14">
        <f>F2890*$F$11</f>
        <v>0</v>
      </c>
      <c r="Q2890" s="14">
        <f>G2890*$G$11</f>
        <v>95.4</v>
      </c>
      <c r="R2890" s="14">
        <f>H2890*$H$11</f>
        <v>0</v>
      </c>
      <c r="S2890" s="14">
        <f>(N2890/100)*(I2890*$I$11)+(N2890/100)*(J2890*$J$11)</f>
        <v>38.160000000000004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90.63000000000001</v>
      </c>
      <c r="W2890" s="14">
        <f>(R2890/100)*(K2890*$K$11)+(R2890/100)*(L2890*$L$11)</f>
        <v>0</v>
      </c>
      <c r="X2890" s="14">
        <f t="shared" si="909"/>
        <v>80.56</v>
      </c>
      <c r="Y2890" s="14">
        <f t="shared" si="910"/>
        <v>0</v>
      </c>
      <c r="Z2890" s="14">
        <f t="shared" si="911"/>
        <v>0</v>
      </c>
      <c r="AA2890" s="14">
        <f t="shared" si="912"/>
        <v>186.03000000000003</v>
      </c>
      <c r="AB2890" s="14">
        <f t="shared" si="913"/>
        <v>0</v>
      </c>
      <c r="AC2890" s="15">
        <f t="shared" si="908"/>
        <v>266.60000000000002</v>
      </c>
      <c r="AD2890" s="48">
        <f>(ROUND(AC2890-AC2882,1)/AC2882)</f>
        <v>0.2036117381489842</v>
      </c>
      <c r="AE2890" s="113"/>
      <c r="AF2890" s="60"/>
    </row>
    <row r="2891" spans="1:32">
      <c r="A2891" s="99" t="s">
        <v>835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42.400000000000006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95.4</v>
      </c>
      <c r="S2891" s="14">
        <f>(N2891/100)*(I2891*$I$12)+(N2891/100)*(J2891*$J$12)</f>
        <v>38.160000000000004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90.63000000000001</v>
      </c>
      <c r="X2891" s="14">
        <f t="shared" si="909"/>
        <v>80.56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186.03000000000003</v>
      </c>
      <c r="AC2891" s="15">
        <f t="shared" si="908"/>
        <v>266.60000000000002</v>
      </c>
      <c r="AD2891" s="48">
        <f>(ROUND(AC2891-AC2882,1)/AC2882)</f>
        <v>0.2036117381489842</v>
      </c>
      <c r="AE2891" s="113"/>
      <c r="AF2891" s="60"/>
    </row>
    <row r="2892" spans="1:32">
      <c r="A2892" s="99" t="s">
        <v>836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95.4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157.41000000000003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252.81000000000003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252.8</v>
      </c>
      <c r="AD2892" s="48">
        <f>(ROUND(AC2892-AC2882,1)/AC2882)</f>
        <v>0.14130925507900677</v>
      </c>
      <c r="AE2892" s="113"/>
      <c r="AF2892" s="60"/>
    </row>
    <row r="2893" spans="1:32">
      <c r="A2893" s="99" t="s">
        <v>837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95.4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157.41000000000003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252.81000000000003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252.8</v>
      </c>
      <c r="AD2893" s="48">
        <f>(ROUND(AC2893-AC2882,1)/AC2882)</f>
        <v>0.14130925507900677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95.4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157.41000000000003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252.81000000000003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252.8</v>
      </c>
      <c r="AD2894" s="48">
        <f>(ROUND(AC2894-AC2882,1)/AC2882)</f>
        <v>0.14130925507900677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95.4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151.68600000000001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247.08600000000001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247.1</v>
      </c>
      <c r="AD2895" s="48">
        <f>(ROUND(AC2895-AC2882,1)/AC2882)</f>
        <v>0.11557562076749436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95.4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151.68600000000001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247.08600000000001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247.1</v>
      </c>
      <c r="AD2896" s="48">
        <f>(ROUND(AC2896-AC2882,1)/AC2882)</f>
        <v>0.11557562076749436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99.000000000000014</v>
      </c>
      <c r="O2897" s="52">
        <f>E2897*$E$3</f>
        <v>0</v>
      </c>
      <c r="P2897" s="52">
        <f>F2897*$F$3</f>
        <v>0</v>
      </c>
      <c r="Q2897" s="52">
        <f>G2897*$G$3</f>
        <v>110.00000000000001</v>
      </c>
      <c r="R2897" s="52">
        <f>H2897*$H$3</f>
        <v>0</v>
      </c>
      <c r="S2897" s="52">
        <f>(N2897/100)*(I2897*$I$3)+(N2897/100)*(J2897*$J$3)</f>
        <v>59.400000000000006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44</v>
      </c>
      <c r="W2897" s="52">
        <f>(R2897/100)*(K2897*$K$3)+(R2897/100)*(L2897*$L$3)</f>
        <v>0</v>
      </c>
      <c r="X2897" s="52">
        <f t="shared" si="909"/>
        <v>158.40000000000003</v>
      </c>
      <c r="Y2897" s="52">
        <f t="shared" si="910"/>
        <v>0</v>
      </c>
      <c r="Z2897" s="52">
        <f t="shared" si="911"/>
        <v>0</v>
      </c>
      <c r="AA2897" s="52">
        <f t="shared" si="912"/>
        <v>154</v>
      </c>
      <c r="AB2897" s="52">
        <f t="shared" si="913"/>
        <v>0</v>
      </c>
      <c r="AC2897" s="53">
        <f>ROUND(X2897+Y2897+Z2897+AA2897+AB2897,1)</f>
        <v>312.39999999999998</v>
      </c>
      <c r="AD2897" s="58">
        <v>0</v>
      </c>
      <c r="AE2897" s="113"/>
      <c r="AF2897" s="60"/>
    </row>
    <row r="2898" spans="1:32">
      <c r="A2898" s="99" t="s">
        <v>803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81</v>
      </c>
      <c r="O2898" s="14">
        <f>E2898*$E$4</f>
        <v>0</v>
      </c>
      <c r="P2898" s="14">
        <f>F2898*$F$4</f>
        <v>0</v>
      </c>
      <c r="Q2898" s="14">
        <f>G2898*$G$4</f>
        <v>90</v>
      </c>
      <c r="R2898" s="14">
        <f>H2898*$H$4</f>
        <v>0</v>
      </c>
      <c r="S2898" s="14">
        <f>(N2898/100)*(I2898*$I$4)+(N2898/100)*(J2898*$J$4)</f>
        <v>103.03200000000001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36</v>
      </c>
      <c r="W2898" s="14">
        <f>(R2898/100)*(K2898*$K$4)+(R2898/100)*(L2898*$L$4)</f>
        <v>0</v>
      </c>
      <c r="X2898" s="14">
        <f t="shared" si="909"/>
        <v>184.03200000000001</v>
      </c>
      <c r="Y2898" s="14">
        <f t="shared" si="910"/>
        <v>0</v>
      </c>
      <c r="Z2898" s="14">
        <f t="shared" si="911"/>
        <v>0</v>
      </c>
      <c r="AA2898" s="14">
        <f t="shared" si="912"/>
        <v>126</v>
      </c>
      <c r="AB2898" s="14">
        <f t="shared" si="913"/>
        <v>0</v>
      </c>
      <c r="AC2898" s="15">
        <f>ROUND(X2898+Y2898+Z2898+AA2898+AB2898,1)</f>
        <v>310</v>
      </c>
      <c r="AD2898" s="48">
        <f>(ROUND(AC2898-AC2897,1)/AC2897)</f>
        <v>-7.6824583866837394E-3</v>
      </c>
      <c r="AE2898" s="113"/>
      <c r="AF2898" s="60"/>
    </row>
    <row r="2899" spans="1:32">
      <c r="A2899" s="99" t="s">
        <v>804</v>
      </c>
      <c r="B2899" s="87">
        <v>12</v>
      </c>
      <c r="C2899" s="21" t="s">
        <v>838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90</v>
      </c>
      <c r="O2899" s="14">
        <f>E2899*$E$5</f>
        <v>0</v>
      </c>
      <c r="P2899" s="14">
        <f>F2899*$F$5</f>
        <v>0</v>
      </c>
      <c r="Q2899" s="14">
        <f>G2899*$G$5</f>
        <v>100</v>
      </c>
      <c r="R2899" s="14">
        <f>H2899*$H$5</f>
        <v>0</v>
      </c>
      <c r="S2899" s="14">
        <f>(N2899/100)*(I2899*$I$5)+(N2899/100)*(J2899*$J$5)</f>
        <v>54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40</v>
      </c>
      <c r="W2899" s="14">
        <f>(R2899/100)*(K2899*$K$5)+(R2899/100)*(L2899*$L$5)</f>
        <v>0</v>
      </c>
      <c r="X2899" s="14">
        <f t="shared" si="909"/>
        <v>144</v>
      </c>
      <c r="Y2899" s="14">
        <f t="shared" si="910"/>
        <v>0</v>
      </c>
      <c r="Z2899" s="14">
        <f t="shared" si="911"/>
        <v>0</v>
      </c>
      <c r="AA2899" s="14">
        <f t="shared" si="912"/>
        <v>140</v>
      </c>
      <c r="AB2899" s="14">
        <f t="shared" si="913"/>
        <v>0</v>
      </c>
      <c r="AC2899" s="15">
        <f t="shared" ref="AC2899:AC2911" si="914">ROUND(X2899+Y2899+Z2899+AA2899+AB2899,1)</f>
        <v>284</v>
      </c>
      <c r="AD2899" s="48">
        <f>(ROUND(AC2899-AC2897,1)/AC2897)</f>
        <v>-9.0909090909090912E-2</v>
      </c>
      <c r="AE2899" s="113" t="s">
        <v>802</v>
      </c>
      <c r="AF2899" s="60"/>
    </row>
    <row r="2900" spans="1:32">
      <c r="A2900" s="99" t="s">
        <v>805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90</v>
      </c>
      <c r="O2900" s="14">
        <f>E2900*$E$6</f>
        <v>0</v>
      </c>
      <c r="P2900" s="14">
        <f>F2900*$F$6</f>
        <v>0</v>
      </c>
      <c r="Q2900" s="14">
        <f>G2900*$G$6</f>
        <v>100</v>
      </c>
      <c r="R2900" s="14">
        <f>H2900*$H$6</f>
        <v>0</v>
      </c>
      <c r="S2900" s="14">
        <f>(N2900/100)*(I2900*$I$6)+(N2900/100)*(J2900*$J$6)</f>
        <v>54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40</v>
      </c>
      <c r="W2900" s="14">
        <f>(R2900/100)*(K2900*$K$6)+(R2900/100)*(L2900*$L$6)</f>
        <v>0</v>
      </c>
      <c r="X2900" s="14">
        <f t="shared" si="909"/>
        <v>144</v>
      </c>
      <c r="Y2900" s="14">
        <f t="shared" si="910"/>
        <v>0</v>
      </c>
      <c r="Z2900" s="14">
        <f t="shared" si="911"/>
        <v>0</v>
      </c>
      <c r="AA2900" s="14">
        <f t="shared" si="912"/>
        <v>140</v>
      </c>
      <c r="AB2900" s="14">
        <f t="shared" ref="AB2900:AB2912" si="915">R2900+W2900</f>
        <v>0</v>
      </c>
      <c r="AC2900" s="15">
        <f t="shared" si="914"/>
        <v>284</v>
      </c>
      <c r="AD2900" s="48">
        <f>(ROUND(AC2900-AC2897,1)/AC2897)</f>
        <v>-9.0909090909090912E-2</v>
      </c>
      <c r="AE2900" s="113"/>
      <c r="AF2900" s="60"/>
    </row>
    <row r="2901" spans="1:32">
      <c r="A2901" s="99" t="s">
        <v>806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90</v>
      </c>
      <c r="O2901" s="14">
        <f>E2901*$E$7</f>
        <v>0</v>
      </c>
      <c r="P2901" s="14">
        <f>F2901*$F$7</f>
        <v>0</v>
      </c>
      <c r="Q2901" s="14">
        <f>G2901*$G$7</f>
        <v>100</v>
      </c>
      <c r="R2901" s="14">
        <f>H2901*$H$7</f>
        <v>0</v>
      </c>
      <c r="S2901" s="14">
        <f>(N2901/100)*(I2901*$I$7)+(N2901/100)*(J2901*$J$7)</f>
        <v>54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40</v>
      </c>
      <c r="W2901" s="14">
        <f>(R2901/100)*(K2901*$K$7)+(R2901/100)*(L2901*$L$7)</f>
        <v>0</v>
      </c>
      <c r="X2901" s="14">
        <f t="shared" ref="X2901:X2912" si="916">N2901+S2901</f>
        <v>144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140</v>
      </c>
      <c r="AB2901" s="14">
        <f t="shared" si="915"/>
        <v>0</v>
      </c>
      <c r="AC2901" s="15">
        <f t="shared" si="914"/>
        <v>284</v>
      </c>
      <c r="AD2901" s="48">
        <f>(ROUND(AC2901-AC2897,1)/AC2897)</f>
        <v>-9.0909090909090912E-2</v>
      </c>
      <c r="AE2901" s="113"/>
      <c r="AF2901" s="60"/>
    </row>
    <row r="2902" spans="1:32">
      <c r="A2902" s="99" t="s">
        <v>656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90</v>
      </c>
      <c r="O2902" s="14">
        <f>E2902*$E$8</f>
        <v>0</v>
      </c>
      <c r="P2902" s="14">
        <f>F2902*$F$8</f>
        <v>0</v>
      </c>
      <c r="Q2902" s="14">
        <f>G2902*$G$8</f>
        <v>100</v>
      </c>
      <c r="R2902" s="14">
        <f>H2902*$H$8</f>
        <v>0</v>
      </c>
      <c r="S2902" s="14">
        <f>(N2902/100)*(I2902*$I$8)+(N2902/100)*(J2902*$J$8)</f>
        <v>54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40</v>
      </c>
      <c r="W2902" s="14">
        <f>(R2902/100)*(K2902*$K$8)+(R2902/100)*(L2902*$L$8)</f>
        <v>0</v>
      </c>
      <c r="X2902" s="14">
        <f t="shared" si="916"/>
        <v>144</v>
      </c>
      <c r="Y2902" s="14">
        <f t="shared" si="917"/>
        <v>0</v>
      </c>
      <c r="Z2902" s="14">
        <f t="shared" si="918"/>
        <v>0</v>
      </c>
      <c r="AA2902" s="14">
        <f t="shared" si="919"/>
        <v>140</v>
      </c>
      <c r="AB2902" s="14">
        <f t="shared" si="915"/>
        <v>0</v>
      </c>
      <c r="AC2902" s="15">
        <f t="shared" si="914"/>
        <v>284</v>
      </c>
      <c r="AD2902" s="48">
        <f>(ROUND(AC2902-AC2897,1)/AC2897)</f>
        <v>-9.0909090909090912E-2</v>
      </c>
      <c r="AE2902" s="113"/>
      <c r="AF2902" s="60"/>
    </row>
    <row r="2903" spans="1:32">
      <c r="A2903" s="99" t="s">
        <v>597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36</v>
      </c>
      <c r="O2903" s="14">
        <f>E2903*$E$9</f>
        <v>144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21.599999999999998</v>
      </c>
      <c r="T2903" s="14">
        <f>(O2903/100)*(K2903*$K$9)</f>
        <v>115.19999999999999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57.599999999999994</v>
      </c>
      <c r="Y2903" s="14">
        <f t="shared" si="917"/>
        <v>259.2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316.8</v>
      </c>
      <c r="AD2903" s="48">
        <f>(ROUND(AC2903-AC2897,1)/AC2897)</f>
        <v>1.4084507042253523E-2</v>
      </c>
      <c r="AE2903" s="113"/>
      <c r="AF2903" s="60"/>
    </row>
    <row r="2904" spans="1:32">
      <c r="A2904" s="99" t="s">
        <v>833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36</v>
      </c>
      <c r="O2904" s="14">
        <f>E2904*$E$10</f>
        <v>0</v>
      </c>
      <c r="P2904" s="14">
        <f>F2904*$F$10</f>
        <v>144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21.599999999999998</v>
      </c>
      <c r="T2904" s="14">
        <f>(O2904/100)*(K2904*$J$10)</f>
        <v>0</v>
      </c>
      <c r="U2904" s="14">
        <f>(P2904/100)*(K2904*$K$10)+(P2904/100)*(L2904*$L$10)</f>
        <v>115.19999999999999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57.599999999999994</v>
      </c>
      <c r="Y2904" s="14">
        <f t="shared" si="917"/>
        <v>0</v>
      </c>
      <c r="Z2904" s="14">
        <f t="shared" si="918"/>
        <v>259.2</v>
      </c>
      <c r="AA2904" s="14">
        <f t="shared" si="919"/>
        <v>0</v>
      </c>
      <c r="AB2904" s="14">
        <f t="shared" si="915"/>
        <v>0</v>
      </c>
      <c r="AC2904" s="15">
        <f t="shared" si="914"/>
        <v>316.8</v>
      </c>
      <c r="AD2904" s="48">
        <f>(ROUND(AC2904-AC2897,1)/AC2897)</f>
        <v>1.4084507042253523E-2</v>
      </c>
      <c r="AE2904" s="113"/>
      <c r="AF2904" s="60"/>
    </row>
    <row r="2905" spans="1:32">
      <c r="A2905" s="99" t="s">
        <v>834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36</v>
      </c>
      <c r="O2905" s="14">
        <f>E2905*$E$11</f>
        <v>0</v>
      </c>
      <c r="P2905" s="14">
        <f>F2905*$F$11</f>
        <v>0</v>
      </c>
      <c r="Q2905" s="14">
        <f>G2905*$G$11</f>
        <v>144</v>
      </c>
      <c r="R2905" s="14">
        <f>H2905*$H$11</f>
        <v>0</v>
      </c>
      <c r="S2905" s="14">
        <f>(N2905/100)*(I2905*$I$11)+(N2905/100)*(J2905*$J$11)</f>
        <v>21.599999999999998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115.19999999999999</v>
      </c>
      <c r="W2905" s="14">
        <f>(R2905/100)*(K2905*$K$11)+(R2905/100)*(L2905*$L$11)</f>
        <v>0</v>
      </c>
      <c r="X2905" s="14">
        <f t="shared" si="916"/>
        <v>57.599999999999994</v>
      </c>
      <c r="Y2905" s="14">
        <f t="shared" si="917"/>
        <v>0</v>
      </c>
      <c r="Z2905" s="14">
        <f t="shared" si="918"/>
        <v>0</v>
      </c>
      <c r="AA2905" s="14">
        <f t="shared" si="919"/>
        <v>259.2</v>
      </c>
      <c r="AB2905" s="14">
        <f t="shared" si="915"/>
        <v>0</v>
      </c>
      <c r="AC2905" s="15">
        <f t="shared" si="914"/>
        <v>316.8</v>
      </c>
      <c r="AD2905" s="48">
        <f>(ROUND(AC2905-AC2897,1)/AC2897)</f>
        <v>1.4084507042253523E-2</v>
      </c>
      <c r="AE2905" s="113"/>
      <c r="AF2905" s="60"/>
    </row>
    <row r="2906" spans="1:32">
      <c r="A2906" s="99" t="s">
        <v>835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36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144</v>
      </c>
      <c r="S2906" s="14">
        <f>(N2906/100)*(I2906*$I$12)+(N2906/100)*(J2906*$J$12)</f>
        <v>21.599999999999998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115.19999999999999</v>
      </c>
      <c r="X2906" s="14">
        <f t="shared" si="916"/>
        <v>57.599999999999994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259.2</v>
      </c>
      <c r="AC2906" s="15">
        <f t="shared" si="914"/>
        <v>316.8</v>
      </c>
      <c r="AD2906" s="48">
        <f>(ROUND(AC2906-AC2897,1)/AC2897)</f>
        <v>1.4084507042253523E-2</v>
      </c>
      <c r="AE2906" s="113"/>
      <c r="AF2906" s="60"/>
    </row>
    <row r="2907" spans="1:32">
      <c r="A2907" s="99" t="s">
        <v>836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81</v>
      </c>
      <c r="O2907" s="14">
        <f>E2907*$E$13</f>
        <v>0</v>
      </c>
      <c r="P2907" s="14">
        <f>F2907*$F$13</f>
        <v>0</v>
      </c>
      <c r="Q2907" s="14">
        <f>G2907*$G$13</f>
        <v>90</v>
      </c>
      <c r="R2907" s="14">
        <f>H2907*$H$13</f>
        <v>0</v>
      </c>
      <c r="S2907" s="14">
        <f>(N2907/100)*(I2907*$I$14)+(N2907/100)*(J2907*$J$14)+(N2907/100)*(M2907*$M$14)</f>
        <v>76.950000000000017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67.5</v>
      </c>
      <c r="W2907" s="14">
        <f>(R2907/100)*(K2907*$K$13)+(R2907/100)*(L2907*$L$13)+(R2907/100)*(M2907*$M$13)</f>
        <v>0</v>
      </c>
      <c r="X2907" s="14">
        <f t="shared" si="916"/>
        <v>157.95000000000002</v>
      </c>
      <c r="Y2907" s="14">
        <f t="shared" si="917"/>
        <v>0</v>
      </c>
      <c r="Z2907" s="14">
        <f t="shared" si="918"/>
        <v>0</v>
      </c>
      <c r="AA2907" s="14">
        <f t="shared" si="919"/>
        <v>157.5</v>
      </c>
      <c r="AB2907" s="14">
        <f t="shared" si="915"/>
        <v>0</v>
      </c>
      <c r="AC2907" s="15">
        <f t="shared" si="914"/>
        <v>315.5</v>
      </c>
      <c r="AD2907" s="48">
        <f>(ROUND(AC2907-AC2897,1)/AC2897)</f>
        <v>9.9231754161331637E-3</v>
      </c>
      <c r="AE2907" s="113"/>
      <c r="AF2907" s="60"/>
    </row>
    <row r="2908" spans="1:32">
      <c r="A2908" s="99" t="s">
        <v>837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126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176.39999999999998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302.39999999999998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302.39999999999998</v>
      </c>
      <c r="AD2908" s="48">
        <f>(ROUND(AC2908-AC2897,1)/AC2897)</f>
        <v>-3.2010243277848911E-2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126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176.39999999999998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302.39999999999998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302.39999999999998</v>
      </c>
      <c r="AD2909" s="48">
        <f>(ROUND(AC2909-AC2897,1)/AC2897)</f>
        <v>-3.2010243277848911E-2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81</v>
      </c>
      <c r="O2910" s="14">
        <f>E2910*$E$16</f>
        <v>0</v>
      </c>
      <c r="P2910" s="14">
        <f>F2910*$F$16</f>
        <v>0</v>
      </c>
      <c r="Q2910" s="14">
        <f>G2910*$G$16</f>
        <v>90</v>
      </c>
      <c r="R2910" s="14">
        <f>H2910*$H$16</f>
        <v>0</v>
      </c>
      <c r="S2910" s="14">
        <f>(N2910/100)*(I2910*$I$16)+(N2910/100)*(J2910*$J$16)</f>
        <v>102.87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72</v>
      </c>
      <c r="W2910" s="14">
        <f>(R2910/100)*(K2910*$K$16)+(R2910/100)*(L2910*$L$16)</f>
        <v>0</v>
      </c>
      <c r="X2910" s="14">
        <f t="shared" si="916"/>
        <v>183.87</v>
      </c>
      <c r="Y2910" s="14">
        <f t="shared" si="917"/>
        <v>0</v>
      </c>
      <c r="Z2910" s="14">
        <f t="shared" si="918"/>
        <v>0</v>
      </c>
      <c r="AA2910" s="14">
        <f t="shared" si="919"/>
        <v>162</v>
      </c>
      <c r="AB2910" s="14">
        <f t="shared" si="915"/>
        <v>0</v>
      </c>
      <c r="AC2910" s="15">
        <f t="shared" si="914"/>
        <v>345.9</v>
      </c>
      <c r="AD2910" s="48">
        <f>(ROUND(AC2910-AC2897,1)/AC2897)</f>
        <v>0.10723431498079386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81</v>
      </c>
      <c r="O2911" s="14">
        <f>E2911*$E$17</f>
        <v>0</v>
      </c>
      <c r="P2911" s="14">
        <f>F2911*$F$17</f>
        <v>0</v>
      </c>
      <c r="Q2911" s="14">
        <f>G2911*$G$17</f>
        <v>90</v>
      </c>
      <c r="R2911" s="14">
        <f>H2911*$H$17</f>
        <v>0</v>
      </c>
      <c r="S2911" s="14">
        <f>(N2911/100)*(I2911*$I$17)+(N2911/100)*(J2911*$J$17)</f>
        <v>114.61500000000001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72</v>
      </c>
      <c r="W2911" s="14">
        <f>(R2911/100)*(K2911*$K$17)+(R2911/100)*(L2911*$L$17)</f>
        <v>0</v>
      </c>
      <c r="X2911" s="14">
        <f t="shared" si="916"/>
        <v>195.61500000000001</v>
      </c>
      <c r="Y2911" s="14">
        <f t="shared" si="917"/>
        <v>0</v>
      </c>
      <c r="Z2911" s="14">
        <f t="shared" si="918"/>
        <v>0</v>
      </c>
      <c r="AA2911" s="14">
        <f t="shared" si="919"/>
        <v>162</v>
      </c>
      <c r="AB2911" s="14">
        <f t="shared" si="915"/>
        <v>0</v>
      </c>
      <c r="AC2911" s="15">
        <f t="shared" si="914"/>
        <v>357.6</v>
      </c>
      <c r="AD2911" s="48">
        <f>(ROUND(AC2911-AC2897,1)/AC2897)</f>
        <v>0.14468629961587709</v>
      </c>
      <c r="AE2911" s="113"/>
      <c r="AF2911" s="60"/>
    </row>
    <row r="2912" spans="1:32">
      <c r="A2912" s="106" t="s">
        <v>0</v>
      </c>
      <c r="B2912" s="88" t="s">
        <v>877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110.00000000000001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22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132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132</v>
      </c>
      <c r="AD2912" s="58">
        <v>0</v>
      </c>
      <c r="AE2912" s="113"/>
      <c r="AF2912" s="60"/>
    </row>
    <row r="2913" spans="1:32">
      <c r="A2913" s="99" t="s">
        <v>803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110.00000000000001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22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132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132</v>
      </c>
      <c r="AD2913" s="48">
        <f>(ROUND(AC2913-AC2912,1)/AC2912)</f>
        <v>0</v>
      </c>
      <c r="AE2913" s="113"/>
      <c r="AF2913" s="60"/>
    </row>
    <row r="2914" spans="1:32">
      <c r="A2914" s="99" t="s">
        <v>804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137.5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137.5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275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275</v>
      </c>
      <c r="AD2914" s="48">
        <f>(ROUND(AC2914-AC2912,1)/AC2912)</f>
        <v>1.0833333333333333</v>
      </c>
      <c r="AE2914" s="113" t="s">
        <v>802</v>
      </c>
      <c r="AF2914" s="60"/>
    </row>
    <row r="2915" spans="1:32">
      <c r="A2915" s="99" t="s">
        <v>805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165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330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495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495</v>
      </c>
      <c r="AD2915" s="48">
        <f>(ROUND(AC2915-AC2912,1)/AC2912)</f>
        <v>2.75</v>
      </c>
      <c r="AE2915" s="113"/>
      <c r="AF2915" s="60"/>
    </row>
    <row r="2916" spans="1:32">
      <c r="A2916" s="99" t="s">
        <v>806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220.00000000000003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880.00000000000011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1100.0000000000002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1100</v>
      </c>
      <c r="AD2916" s="48">
        <f>(ROUND(AC2916-AC2912,1)/AC2912)</f>
        <v>7.333333333333333</v>
      </c>
      <c r="AE2916" s="113"/>
      <c r="AF2916" s="60"/>
    </row>
    <row r="2917" spans="1:32">
      <c r="A2917" s="99" t="s">
        <v>656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2.75</v>
      </c>
      <c r="O2917" s="14"/>
      <c r="P2917" s="14"/>
      <c r="Q2917" s="14"/>
      <c r="R2917" s="14"/>
      <c r="S2917" s="14">
        <f t="shared" si="921"/>
        <v>0.13750000000000001</v>
      </c>
      <c r="T2917" s="14"/>
      <c r="U2917" s="14"/>
      <c r="V2917" s="14"/>
      <c r="W2917" s="14"/>
      <c r="X2917" s="14">
        <f t="shared" si="927"/>
        <v>2.8875000000000002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597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833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834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835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836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837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887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110.00000000000001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110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220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220</v>
      </c>
      <c r="AD2927" s="58">
        <v>0</v>
      </c>
      <c r="AE2927" s="113"/>
      <c r="AF2927" s="60"/>
    </row>
    <row r="2928" spans="1:32">
      <c r="A2928" s="99" t="s">
        <v>803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90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144.72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234.72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234.7</v>
      </c>
      <c r="AD2928" s="48">
        <f>(ROUND(AC2928-AC2927,1)/AC2927)</f>
        <v>6.6818181818181818E-2</v>
      </c>
      <c r="AE2928" s="113"/>
      <c r="AF2928" s="60"/>
    </row>
    <row r="2929" spans="1:32">
      <c r="A2929" s="99" t="s">
        <v>804</v>
      </c>
      <c r="B2929" s="87">
        <v>0</v>
      </c>
      <c r="C2929" s="21" t="s">
        <v>838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100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100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200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200</v>
      </c>
      <c r="AD2929" s="48">
        <f>(ROUND(AC2929-AC2927,1)/AC2927)</f>
        <v>-9.0909090909090912E-2</v>
      </c>
      <c r="AE2929" s="113" t="s">
        <v>802</v>
      </c>
      <c r="AF2929" s="60"/>
    </row>
    <row r="2930" spans="1:32">
      <c r="A2930" s="99" t="s">
        <v>805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100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100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200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200</v>
      </c>
      <c r="AD2930" s="48">
        <f>(ROUND(AC2930-AC2927,1)/AC2927)</f>
        <v>-9.0909090909090912E-2</v>
      </c>
      <c r="AE2930" s="113"/>
      <c r="AF2930" s="60"/>
    </row>
    <row r="2931" spans="1:32">
      <c r="A2931" s="99" t="s">
        <v>806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100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100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200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200</v>
      </c>
      <c r="AD2931" s="48">
        <f>(ROUND(AC2931-AC2927,1)/AC2927)</f>
        <v>-9.0909090909090912E-2</v>
      </c>
      <c r="AE2931" s="113"/>
      <c r="AF2931" s="60"/>
    </row>
    <row r="2932" spans="1:32">
      <c r="A2932" s="99" t="s">
        <v>656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100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100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200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200</v>
      </c>
      <c r="AD2932" s="48">
        <f>(ROUND(AC2932-AC2927,1)/AC2927)</f>
        <v>-9.0909090909090912E-2</v>
      </c>
      <c r="AE2932" s="113"/>
      <c r="AF2932" s="60"/>
    </row>
    <row r="2933" spans="1:32">
      <c r="A2933" s="99" t="s">
        <v>597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40</v>
      </c>
      <c r="O2933" s="14">
        <f>E2933*$E$9</f>
        <v>90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40</v>
      </c>
      <c r="T2933" s="14">
        <f>(O2933/100)*(K2933*$K$9)</f>
        <v>97.2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80</v>
      </c>
      <c r="Y2933" s="14">
        <f t="shared" si="933"/>
        <v>187.2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267.2</v>
      </c>
      <c r="AD2933" s="48">
        <f>(ROUND(AC2933-AC2927,1)/AC2927)</f>
        <v>0.21454545454545457</v>
      </c>
      <c r="AE2933" s="113"/>
      <c r="AF2933" s="60"/>
    </row>
    <row r="2934" spans="1:32">
      <c r="A2934" s="99" t="s">
        <v>833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40</v>
      </c>
      <c r="O2934" s="14">
        <f>E2934*$E$10</f>
        <v>0</v>
      </c>
      <c r="P2934" s="14">
        <f>F2934*$F$10</f>
        <v>90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40</v>
      </c>
      <c r="T2934" s="14">
        <f>(O2934/100)*(K2934*$J$10)</f>
        <v>0</v>
      </c>
      <c r="U2934" s="14">
        <f>(P2934/100)*(K2934*$K$10)+(P2934/100)*(L2934*$L$10)</f>
        <v>97.2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80</v>
      </c>
      <c r="Y2934" s="14">
        <f t="shared" si="933"/>
        <v>0</v>
      </c>
      <c r="Z2934" s="14">
        <f t="shared" si="934"/>
        <v>187.2</v>
      </c>
      <c r="AA2934" s="14">
        <f t="shared" si="935"/>
        <v>0</v>
      </c>
      <c r="AB2934" s="14">
        <f t="shared" si="936"/>
        <v>0</v>
      </c>
      <c r="AC2934" s="15">
        <f t="shared" si="937"/>
        <v>267.2</v>
      </c>
      <c r="AD2934" s="48">
        <f>(ROUND(AC2934-AC2927,1)/AC2927)</f>
        <v>0.21454545454545457</v>
      </c>
      <c r="AE2934" s="113"/>
      <c r="AF2934" s="60"/>
    </row>
    <row r="2935" spans="1:32">
      <c r="A2935" s="99" t="s">
        <v>834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40</v>
      </c>
      <c r="O2935" s="14">
        <f>E2935*$E$11</f>
        <v>0</v>
      </c>
      <c r="P2935" s="14">
        <f>F2935*$F$11</f>
        <v>0</v>
      </c>
      <c r="Q2935" s="14">
        <f>G2935*$G$11</f>
        <v>90</v>
      </c>
      <c r="R2935" s="14">
        <f>H2935*$H$11</f>
        <v>0</v>
      </c>
      <c r="S2935" s="14">
        <f>(N2935/100)*(I2935*$I$11)+(N2935/100)*(J2935*$J$11)</f>
        <v>40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97.2</v>
      </c>
      <c r="W2935" s="14">
        <f>(R2935/100)*(K2935*$K$11)+(R2935/100)*(L2935*$L$11)</f>
        <v>0</v>
      </c>
      <c r="X2935" s="14">
        <f t="shared" si="932"/>
        <v>80</v>
      </c>
      <c r="Y2935" s="14">
        <f t="shared" si="933"/>
        <v>0</v>
      </c>
      <c r="Z2935" s="14">
        <f t="shared" si="934"/>
        <v>0</v>
      </c>
      <c r="AA2935" s="14">
        <f t="shared" si="935"/>
        <v>187.2</v>
      </c>
      <c r="AB2935" s="14">
        <f t="shared" si="936"/>
        <v>0</v>
      </c>
      <c r="AC2935" s="15">
        <f t="shared" si="937"/>
        <v>267.2</v>
      </c>
      <c r="AD2935" s="48">
        <f>(ROUND(AC2935-AC2927,1)/AC2927)</f>
        <v>0.21454545454545457</v>
      </c>
      <c r="AE2935" s="113"/>
      <c r="AF2935" s="60"/>
    </row>
    <row r="2936" spans="1:32">
      <c r="A2936" s="99" t="s">
        <v>835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40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90</v>
      </c>
      <c r="S2936" s="14">
        <f>(N2936/100)*(I2936*$I$12)+(N2936/100)*(J2936*$J$12)</f>
        <v>40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97.2</v>
      </c>
      <c r="X2936" s="14">
        <f t="shared" si="932"/>
        <v>80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187.2</v>
      </c>
      <c r="AC2936" s="15">
        <f t="shared" si="937"/>
        <v>267.2</v>
      </c>
      <c r="AD2936" s="48">
        <f>(ROUND(AC2936-AC2927,1)/AC2927)</f>
        <v>0.21454545454545457</v>
      </c>
      <c r="AE2936" s="113"/>
      <c r="AF2936" s="60"/>
    </row>
    <row r="2937" spans="1:32">
      <c r="A2937" s="99" t="s">
        <v>836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90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166.5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256.5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256.5</v>
      </c>
      <c r="AD2937" s="48">
        <f>(ROUND(AC2937-AC2927,1)/AC2927)</f>
        <v>0.16590909090909092</v>
      </c>
      <c r="AE2937" s="113"/>
      <c r="AF2937" s="60"/>
    </row>
    <row r="2938" spans="1:32">
      <c r="A2938" s="99" t="s">
        <v>837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90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166.5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256.5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256.5</v>
      </c>
      <c r="AD2938" s="48">
        <f>(ROUND(AC2938-AC2927,1)/AC2927)</f>
        <v>0.16590909090909092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90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166.5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256.5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256.5</v>
      </c>
      <c r="AD2939" s="48">
        <f>(ROUND(AC2939-AC2927,1)/AC2927)</f>
        <v>0.16590909090909092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90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153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243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243</v>
      </c>
      <c r="AD2940" s="48">
        <f>(ROUND(AC2940-AC2927,1)/AC2927)</f>
        <v>0.10454545454545454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90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155.70000000000002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245.70000000000002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245.7</v>
      </c>
      <c r="AD2941" s="48">
        <f>(ROUND(AC2941-AC2927,1)/AC2927)</f>
        <v>0.11681818181818182</v>
      </c>
      <c r="AE2941" s="113"/>
      <c r="AF2941" s="60"/>
    </row>
    <row r="2942" spans="1:32">
      <c r="A2942" s="106" t="s">
        <v>0</v>
      </c>
      <c r="B2942" s="88" t="s">
        <v>888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107.80000000000001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113.19000000000001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220.99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221</v>
      </c>
      <c r="AD2942" s="58">
        <v>0</v>
      </c>
      <c r="AE2942" s="113"/>
      <c r="AF2942" s="60"/>
    </row>
    <row r="2943" spans="1:32">
      <c r="A2943" s="99" t="s">
        <v>803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88.2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148.17599999999999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236.37599999999998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236.4</v>
      </c>
      <c r="AD2943" s="48">
        <f>(ROUND(AC2943-AC2942,1)/AC2942)</f>
        <v>6.9683257918552038E-2</v>
      </c>
      <c r="AE2943" s="113"/>
      <c r="AF2943" s="60"/>
    </row>
    <row r="2944" spans="1:32">
      <c r="A2944" s="99" t="s">
        <v>804</v>
      </c>
      <c r="B2944" s="89">
        <v>10</v>
      </c>
      <c r="C2944" s="21" t="s">
        <v>838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98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102.9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200.9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200.9</v>
      </c>
      <c r="AD2944" s="48">
        <f>(ROUND(AC2944-AC2942,1)/AC2942)</f>
        <v>-9.0950226244343901E-2</v>
      </c>
      <c r="AE2944" s="113" t="s">
        <v>802</v>
      </c>
      <c r="AF2944" s="60"/>
    </row>
    <row r="2945" spans="1:32">
      <c r="A2945" s="99" t="s">
        <v>805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98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102.9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200.9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200.9</v>
      </c>
      <c r="AD2945" s="48">
        <f>(ROUND(AC2945-AC2942,1)/AC2942)</f>
        <v>-9.0950226244343901E-2</v>
      </c>
      <c r="AE2945" s="113"/>
      <c r="AF2945" s="60"/>
    </row>
    <row r="2946" spans="1:32">
      <c r="A2946" s="99" t="s">
        <v>806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98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102.9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200.9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200.9</v>
      </c>
      <c r="AD2946" s="48">
        <f>(ROUND(AC2946-AC2942,1)/AC2942)</f>
        <v>-9.0950226244343901E-2</v>
      </c>
      <c r="AE2946" s="113"/>
      <c r="AF2946" s="60"/>
    </row>
    <row r="2947" spans="1:32">
      <c r="A2947" s="99" t="s">
        <v>656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98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102.9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200.9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200.9</v>
      </c>
      <c r="AD2947" s="48">
        <f>(ROUND(AC2947-AC2942,1)/AC2942)</f>
        <v>-9.0950226244343901E-2</v>
      </c>
      <c r="AE2947" s="113"/>
      <c r="AF2947" s="60"/>
    </row>
    <row r="2948" spans="1:32">
      <c r="A2948" s="99" t="s">
        <v>597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39.200000000000003</v>
      </c>
      <c r="O2948" s="14">
        <f>E2948*$E$9</f>
        <v>88.2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41.16</v>
      </c>
      <c r="T2948" s="14">
        <f>(O2948/100)*(K2948*$K$9)</f>
        <v>97.02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80.36</v>
      </c>
      <c r="Y2948" s="14">
        <f t="shared" si="939"/>
        <v>185.22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265.60000000000002</v>
      </c>
      <c r="AD2948" s="48">
        <f>(ROUND(AC2948-AC2942,1)/AC2942)</f>
        <v>0.20180995475113123</v>
      </c>
      <c r="AE2948" s="113"/>
      <c r="AF2948" s="60"/>
    </row>
    <row r="2949" spans="1:32">
      <c r="A2949" s="99" t="s">
        <v>833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39.200000000000003</v>
      </c>
      <c r="O2949" s="14">
        <f>E2949*$E$10</f>
        <v>0</v>
      </c>
      <c r="P2949" s="14">
        <f>F2949*$F$10</f>
        <v>88.2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41.16</v>
      </c>
      <c r="T2949" s="14">
        <f>(O2949/100)*(K2949*$J$10)</f>
        <v>0</v>
      </c>
      <c r="U2949" s="14">
        <f>(P2949/100)*(K2949*$K$10)+(P2949/100)*(L2949*$L$10)</f>
        <v>97.02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80.36</v>
      </c>
      <c r="Y2949" s="14">
        <f t="shared" si="939"/>
        <v>0</v>
      </c>
      <c r="Z2949" s="14">
        <f t="shared" si="940"/>
        <v>185.22</v>
      </c>
      <c r="AA2949" s="14">
        <f t="shared" si="941"/>
        <v>0</v>
      </c>
      <c r="AB2949" s="14">
        <f t="shared" si="942"/>
        <v>0</v>
      </c>
      <c r="AC2949" s="15">
        <f t="shared" si="943"/>
        <v>265.60000000000002</v>
      </c>
      <c r="AD2949" s="48">
        <f>(ROUND(AC2949-AC2942,1)/AC2942)</f>
        <v>0.20180995475113123</v>
      </c>
      <c r="AE2949" s="113"/>
      <c r="AF2949" s="60"/>
    </row>
    <row r="2950" spans="1:32">
      <c r="A2950" s="99" t="s">
        <v>834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39.200000000000003</v>
      </c>
      <c r="O2950" s="14">
        <f>E2950*$E$11</f>
        <v>0</v>
      </c>
      <c r="P2950" s="14">
        <f>F2950*$F$11</f>
        <v>0</v>
      </c>
      <c r="Q2950" s="14">
        <f>G2950*$G$11</f>
        <v>88.2</v>
      </c>
      <c r="R2950" s="14">
        <f>H2950*$H$11</f>
        <v>0</v>
      </c>
      <c r="S2950" s="14">
        <f>(N2950/100)*(I2950*$I$11)+(N2950/100)*(J2950*$J$11)</f>
        <v>41.16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97.02</v>
      </c>
      <c r="W2950" s="14">
        <f>(R2950/100)*(K2950*$K$11)+(R2950/100)*(L2950*$L$11)</f>
        <v>0</v>
      </c>
      <c r="X2950" s="14">
        <f t="shared" si="938"/>
        <v>80.36</v>
      </c>
      <c r="Y2950" s="14">
        <f t="shared" si="939"/>
        <v>0</v>
      </c>
      <c r="Z2950" s="14">
        <f t="shared" si="940"/>
        <v>0</v>
      </c>
      <c r="AA2950" s="14">
        <f t="shared" si="941"/>
        <v>185.22</v>
      </c>
      <c r="AB2950" s="14">
        <f t="shared" si="942"/>
        <v>0</v>
      </c>
      <c r="AC2950" s="15">
        <f t="shared" si="943"/>
        <v>265.60000000000002</v>
      </c>
      <c r="AD2950" s="48">
        <f>(ROUND(AC2950-AC2942,1)/AC2942)</f>
        <v>0.20180995475113123</v>
      </c>
      <c r="AE2950" s="113"/>
      <c r="AF2950" s="60"/>
    </row>
    <row r="2951" spans="1:32">
      <c r="A2951" s="99" t="s">
        <v>835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39.200000000000003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88.2</v>
      </c>
      <c r="S2951" s="14">
        <f>(N2951/100)*(I2951*$I$12)+(N2951/100)*(J2951*$J$12)</f>
        <v>41.16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97.02</v>
      </c>
      <c r="X2951" s="14">
        <f t="shared" si="938"/>
        <v>80.36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185.22</v>
      </c>
      <c r="AC2951" s="15">
        <f t="shared" si="943"/>
        <v>265.60000000000002</v>
      </c>
      <c r="AD2951" s="48">
        <f>(ROUND(AC2951-AC2942,1)/AC2942)</f>
        <v>0.20180995475113123</v>
      </c>
      <c r="AE2951" s="113"/>
      <c r="AF2951" s="60"/>
    </row>
    <row r="2952" spans="1:32">
      <c r="A2952" s="99" t="s">
        <v>836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88.2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167.57999999999998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255.77999999999997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255.8</v>
      </c>
      <c r="AD2952" s="48">
        <f>(ROUND(AC2952-AC2942,1)/AC2942)</f>
        <v>0.15746606334841629</v>
      </c>
      <c r="AE2952" s="113"/>
      <c r="AF2952" s="60"/>
    </row>
    <row r="2953" spans="1:32">
      <c r="A2953" s="99" t="s">
        <v>837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88.2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167.57999999999998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255.77999999999997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255.8</v>
      </c>
      <c r="AD2953" s="48">
        <f>(ROUND(AC2953-AC2942,1)/AC2942)</f>
        <v>0.15746606334841629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88.2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167.57999999999998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255.77999999999997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255.8</v>
      </c>
      <c r="AD2954" s="48">
        <f>(ROUND(AC2954-AC2942,1)/AC2942)</f>
        <v>0.15746606334841629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88.2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152.14499999999998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240.34499999999997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240.3</v>
      </c>
      <c r="AD2955" s="48">
        <f>(ROUND(AC2955-AC2942,1)/AC2942)</f>
        <v>8.7330316742081457E-2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88.2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165.375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253.57499999999999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253.6</v>
      </c>
      <c r="AD2956" s="48">
        <f>(ROUND(AC2956-AC2942,1)/AC2942)</f>
        <v>0.14751131221719457</v>
      </c>
      <c r="AE2956" s="113"/>
      <c r="AF2956" s="60"/>
    </row>
    <row r="2957" spans="1:32">
      <c r="A2957" s="106" t="s">
        <v>0</v>
      </c>
      <c r="B2957" s="86" t="s">
        <v>889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107.80000000000001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107.80000000000001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215.60000000000002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215.6</v>
      </c>
      <c r="AD2957" s="58">
        <v>0</v>
      </c>
      <c r="AE2957" s="113"/>
      <c r="AF2957" s="60"/>
    </row>
    <row r="2958" spans="1:32">
      <c r="A2958" s="99" t="s">
        <v>803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88.2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142.88400000000001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231.084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231.1</v>
      </c>
      <c r="AD2958" s="48">
        <f>(ROUND(AC2958-AC2957,1)/AC2957)</f>
        <v>7.1892393320964754E-2</v>
      </c>
      <c r="AE2958" s="113"/>
      <c r="AF2958" s="60"/>
    </row>
    <row r="2959" spans="1:32">
      <c r="A2959" s="99" t="s">
        <v>804</v>
      </c>
      <c r="B2959" s="87">
        <v>16</v>
      </c>
      <c r="C2959" s="21" t="s">
        <v>838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98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98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196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196</v>
      </c>
      <c r="AD2959" s="48">
        <f>(ROUND(AC2959-AC2957,1)/AC2957)</f>
        <v>-9.0909090909090912E-2</v>
      </c>
      <c r="AE2959" s="113" t="s">
        <v>802</v>
      </c>
      <c r="AF2959" s="60"/>
    </row>
    <row r="2960" spans="1:32">
      <c r="A2960" s="99" t="s">
        <v>805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98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98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196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196</v>
      </c>
      <c r="AD2960" s="48">
        <f>(ROUND(AC2960-AC2957,1)/AC2957)</f>
        <v>-9.0909090909090912E-2</v>
      </c>
      <c r="AE2960" s="113"/>
      <c r="AF2960" s="60"/>
    </row>
    <row r="2961" spans="1:32">
      <c r="A2961" s="99" t="s">
        <v>806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98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98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196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196</v>
      </c>
      <c r="AD2961" s="48">
        <f>(ROUND(AC2961-AC2957,1)/AC2957)</f>
        <v>-9.0909090909090912E-2</v>
      </c>
      <c r="AE2961" s="113"/>
      <c r="AF2961" s="60"/>
    </row>
    <row r="2962" spans="1:32">
      <c r="A2962" s="99" t="s">
        <v>656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98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98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196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196</v>
      </c>
      <c r="AD2962" s="48">
        <f>(ROUND(AC2962-AC2957,1)/AC2957)</f>
        <v>-9.0909090909090912E-2</v>
      </c>
      <c r="AE2962" s="113"/>
      <c r="AF2962" s="60"/>
    </row>
    <row r="2963" spans="1:32">
      <c r="A2963" s="99" t="s">
        <v>597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39.200000000000003</v>
      </c>
      <c r="O2963" s="14">
        <f>E2963*$E$9</f>
        <v>88.2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39.200000000000003</v>
      </c>
      <c r="T2963" s="14">
        <f>(O2963/100)*(K2963*$K$9)</f>
        <v>97.02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78.400000000000006</v>
      </c>
      <c r="Y2963" s="14">
        <f t="shared" si="945"/>
        <v>185.22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263.60000000000002</v>
      </c>
      <c r="AD2963" s="48">
        <f>(ROUND(AC2963-AC2957,1)/AC2957)</f>
        <v>0.22263450834879406</v>
      </c>
      <c r="AE2963" s="113"/>
      <c r="AF2963" s="60"/>
    </row>
    <row r="2964" spans="1:32">
      <c r="A2964" s="99" t="s">
        <v>833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39.200000000000003</v>
      </c>
      <c r="O2964" s="14">
        <f>E2964*$E$10</f>
        <v>0</v>
      </c>
      <c r="P2964" s="14">
        <f>F2964*$F$10</f>
        <v>88.2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39.200000000000003</v>
      </c>
      <c r="T2964" s="14">
        <f>(O2964/100)*(K2964*$J$10)</f>
        <v>0</v>
      </c>
      <c r="U2964" s="14">
        <f>(P2964/100)*(K2964*$K$10)+(P2964/100)*(L2964*$L$10)</f>
        <v>97.02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78.400000000000006</v>
      </c>
      <c r="Y2964" s="14">
        <f t="shared" si="945"/>
        <v>0</v>
      </c>
      <c r="Z2964" s="14">
        <f t="shared" si="946"/>
        <v>185.22</v>
      </c>
      <c r="AA2964" s="14">
        <f t="shared" si="947"/>
        <v>0</v>
      </c>
      <c r="AB2964" s="14">
        <f t="shared" si="948"/>
        <v>0</v>
      </c>
      <c r="AC2964" s="15">
        <f t="shared" si="949"/>
        <v>263.60000000000002</v>
      </c>
      <c r="AD2964" s="48">
        <f>(ROUND(AC2964-AC2957,1)/AC2957)</f>
        <v>0.22263450834879406</v>
      </c>
      <c r="AE2964" s="113"/>
      <c r="AF2964" s="60"/>
    </row>
    <row r="2965" spans="1:32">
      <c r="A2965" s="99" t="s">
        <v>834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39.200000000000003</v>
      </c>
      <c r="O2965" s="14">
        <f>E2965*$E$11</f>
        <v>0</v>
      </c>
      <c r="P2965" s="14">
        <f>F2965*$F$11</f>
        <v>0</v>
      </c>
      <c r="Q2965" s="14">
        <f>G2965*$G$11</f>
        <v>88.2</v>
      </c>
      <c r="R2965" s="14">
        <f>H2965*$H$11</f>
        <v>0</v>
      </c>
      <c r="S2965" s="14">
        <f>(N2965/100)*(I2965*$I$11)+(N2965/100)*(J2965*$J$11)</f>
        <v>39.200000000000003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97.02</v>
      </c>
      <c r="W2965" s="14">
        <f>(R2965/100)*(K2965*$K$11)+(R2965/100)*(L2965*$L$11)</f>
        <v>0</v>
      </c>
      <c r="X2965" s="14">
        <f t="shared" si="944"/>
        <v>78.400000000000006</v>
      </c>
      <c r="Y2965" s="14">
        <f t="shared" si="945"/>
        <v>0</v>
      </c>
      <c r="Z2965" s="14">
        <f t="shared" si="946"/>
        <v>0</v>
      </c>
      <c r="AA2965" s="14">
        <f t="shared" si="947"/>
        <v>185.22</v>
      </c>
      <c r="AB2965" s="14">
        <f t="shared" si="948"/>
        <v>0</v>
      </c>
      <c r="AC2965" s="15">
        <f t="shared" si="949"/>
        <v>263.60000000000002</v>
      </c>
      <c r="AD2965" s="48">
        <f>(ROUND(AC2965-AC2957,1)/AC2957)</f>
        <v>0.22263450834879406</v>
      </c>
      <c r="AE2965" s="113"/>
      <c r="AF2965" s="60"/>
    </row>
    <row r="2966" spans="1:32">
      <c r="A2966" s="99" t="s">
        <v>835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39.200000000000003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88.2</v>
      </c>
      <c r="S2966" s="14">
        <f>(N2966/100)*(I2966*$I$12)+(N2966/100)*(J2966*$J$12)</f>
        <v>39.200000000000003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97.02</v>
      </c>
      <c r="X2966" s="14">
        <f t="shared" si="944"/>
        <v>78.400000000000006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185.22</v>
      </c>
      <c r="AC2966" s="15">
        <f t="shared" si="949"/>
        <v>263.60000000000002</v>
      </c>
      <c r="AD2966" s="48">
        <f>(ROUND(AC2966-AC2957,1)/AC2957)</f>
        <v>0.22263450834879406</v>
      </c>
      <c r="AE2966" s="113"/>
      <c r="AF2966" s="60"/>
    </row>
    <row r="2967" spans="1:32">
      <c r="A2967" s="99" t="s">
        <v>836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88.2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164.05200000000002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252.25200000000001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252.3</v>
      </c>
      <c r="AD2967" s="48">
        <f>(ROUND(AC2967-AC2957,1)/AC2957)</f>
        <v>0.17022263450834882</v>
      </c>
      <c r="AE2967" s="113"/>
      <c r="AF2967" s="60"/>
    </row>
    <row r="2968" spans="1:32">
      <c r="A2968" s="99" t="s">
        <v>837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88.2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164.05200000000002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252.25200000000001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252.3</v>
      </c>
      <c r="AD2968" s="48">
        <f>(ROUND(AC2968-AC2957,1)/AC2957)</f>
        <v>0.17022263450834882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88.2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164.05200000000002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252.25200000000001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252.3</v>
      </c>
      <c r="AD2969" s="48">
        <f>(ROUND(AC2969-AC2957,1)/AC2957)</f>
        <v>0.17022263450834882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88.2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149.94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238.14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238.1</v>
      </c>
      <c r="AD2970" s="48">
        <f>(ROUND(AC2970-AC2957,1)/AC2957)</f>
        <v>0.10435992578849722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88.2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149.94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238.14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238.1</v>
      </c>
      <c r="AD2971" s="48">
        <f>(ROUND(AC2971-AC2957,1)/AC2957)</f>
        <v>0.10435992578849722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105.60000000000001</v>
      </c>
      <c r="O2972" s="52">
        <f>E2972*$E$3</f>
        <v>0</v>
      </c>
      <c r="P2972" s="52">
        <f>F2972*$F$3</f>
        <v>110.00000000000001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95.039999999999992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200.64</v>
      </c>
      <c r="Y2972" s="52">
        <f t="shared" si="910"/>
        <v>0</v>
      </c>
      <c r="Z2972" s="52">
        <f t="shared" si="911"/>
        <v>110.00000000000001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310.60000000000002</v>
      </c>
      <c r="AD2972" s="58"/>
      <c r="AE2972" s="113"/>
      <c r="AF2972" s="60"/>
    </row>
    <row r="2973" spans="1:32">
      <c r="A2973" s="99" t="s">
        <v>803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86.4</v>
      </c>
      <c r="O2973" s="14">
        <f>E2973*$E$4</f>
        <v>0</v>
      </c>
      <c r="P2973" s="14">
        <f>F2973*$F$4</f>
        <v>90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136.85760000000002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223.25760000000002</v>
      </c>
      <c r="Y2973" s="14">
        <f t="shared" si="910"/>
        <v>0</v>
      </c>
      <c r="Z2973" s="14">
        <f t="shared" si="911"/>
        <v>90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313.3</v>
      </c>
      <c r="AD2973" s="48">
        <f>(ROUND(AC2973-AC2972,1)/AC2972)</f>
        <v>8.6928525434642624E-3</v>
      </c>
      <c r="AE2973" s="113"/>
      <c r="AF2973" s="60"/>
    </row>
    <row r="2974" spans="1:32">
      <c r="A2974" s="99" t="s">
        <v>804</v>
      </c>
      <c r="B2974" s="91">
        <v>0</v>
      </c>
      <c r="C2974" s="21" t="s">
        <v>838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96</v>
      </c>
      <c r="O2974" s="14">
        <f>E2974*$E$5</f>
        <v>0</v>
      </c>
      <c r="P2974" s="14">
        <f>F2974*$F$5</f>
        <v>100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86.399999999999991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182.39999999999998</v>
      </c>
      <c r="Y2974" s="14">
        <f t="shared" si="910"/>
        <v>0</v>
      </c>
      <c r="Z2974" s="14">
        <f t="shared" si="911"/>
        <v>100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282.39999999999998</v>
      </c>
      <c r="AD2974" s="48">
        <f>(ROUND(AC2974-AC2972,1)/AC2972)</f>
        <v>-9.0792015453960068E-2</v>
      </c>
      <c r="AE2974" s="113" t="s">
        <v>802</v>
      </c>
      <c r="AF2974" s="60"/>
    </row>
    <row r="2975" spans="1:32">
      <c r="A2975" s="99" t="s">
        <v>805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96</v>
      </c>
      <c r="O2975" s="14">
        <f>E2975*$E$6</f>
        <v>0</v>
      </c>
      <c r="P2975" s="14">
        <f>F2975*$F$6</f>
        <v>100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86.399999999999991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182.39999999999998</v>
      </c>
      <c r="Y2975" s="14">
        <f t="shared" si="910"/>
        <v>0</v>
      </c>
      <c r="Z2975" s="14">
        <f t="shared" si="911"/>
        <v>100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282.39999999999998</v>
      </c>
      <c r="AD2975" s="48">
        <f>(ROUND(AC2975-AC2972,1)/AC2972)</f>
        <v>-9.0792015453960068E-2</v>
      </c>
      <c r="AE2975" s="113"/>
      <c r="AF2975" s="60"/>
    </row>
    <row r="2976" spans="1:32">
      <c r="A2976" s="99" t="s">
        <v>806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96</v>
      </c>
      <c r="O2976" s="14">
        <f>E2976*$E$7</f>
        <v>0</v>
      </c>
      <c r="P2976" s="14">
        <f>F2976*$F$7</f>
        <v>100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86.399999999999991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182.39999999999998</v>
      </c>
      <c r="Y2976" s="14">
        <f t="shared" si="910"/>
        <v>0</v>
      </c>
      <c r="Z2976" s="14">
        <f t="shared" si="911"/>
        <v>100</v>
      </c>
      <c r="AA2976" s="14">
        <f t="shared" si="912"/>
        <v>0</v>
      </c>
      <c r="AB2976" s="14">
        <f t="shared" si="951"/>
        <v>0</v>
      </c>
      <c r="AC2976" s="15">
        <f t="shared" si="950"/>
        <v>282.39999999999998</v>
      </c>
      <c r="AD2976" s="48">
        <f>(ROUND(AC2976-AC2972,1)/AC2972)</f>
        <v>-9.0792015453960068E-2</v>
      </c>
      <c r="AE2976" s="113"/>
      <c r="AF2976" s="60"/>
    </row>
    <row r="2977" spans="1:32">
      <c r="A2977" s="99" t="s">
        <v>656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96</v>
      </c>
      <c r="O2977" s="14">
        <f>E2977*$E$8</f>
        <v>0</v>
      </c>
      <c r="P2977" s="14">
        <f>F2977*$F$8</f>
        <v>100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86.399999999999991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182.39999999999998</v>
      </c>
      <c r="Y2977" s="14">
        <f t="shared" si="910"/>
        <v>0</v>
      </c>
      <c r="Z2977" s="14">
        <f t="shared" si="911"/>
        <v>100</v>
      </c>
      <c r="AA2977" s="14">
        <f t="shared" si="912"/>
        <v>0</v>
      </c>
      <c r="AB2977" s="14">
        <f t="shared" si="951"/>
        <v>0</v>
      </c>
      <c r="AC2977" s="15">
        <f t="shared" si="950"/>
        <v>282.39999999999998</v>
      </c>
      <c r="AD2977" s="48">
        <f>(ROUND(AC2977-AC2972,1)/AC2972)</f>
        <v>-9.0792015453960068E-2</v>
      </c>
      <c r="AE2977" s="113"/>
      <c r="AF2977" s="60"/>
    </row>
    <row r="2978" spans="1:32">
      <c r="A2978" s="99" t="s">
        <v>597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38.400000000000006</v>
      </c>
      <c r="O2978" s="14">
        <f>E2978*$E$9</f>
        <v>130.5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34.56</v>
      </c>
      <c r="T2978" s="14">
        <f>(O2978/100)*(K2978*$K$9)</f>
        <v>104.39999999999999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72.960000000000008</v>
      </c>
      <c r="Y2978" s="14">
        <f t="shared" si="910"/>
        <v>234.89999999999998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307.89999999999998</v>
      </c>
      <c r="AD2978" s="48">
        <f>(ROUND(AC2978-AC2972,1)/AC2972)</f>
        <v>-8.6928525434642624E-3</v>
      </c>
      <c r="AE2978" s="113"/>
      <c r="AF2978" s="60"/>
    </row>
    <row r="2979" spans="1:32">
      <c r="A2979" s="99" t="s">
        <v>833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38.400000000000006</v>
      </c>
      <c r="O2979" s="14">
        <f>E2979*$E$10</f>
        <v>0</v>
      </c>
      <c r="P2979" s="14">
        <f>F2979*$F$10</f>
        <v>130.5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34.56</v>
      </c>
      <c r="T2979" s="14">
        <f>(O2979/100)*(K2979*$J$10)</f>
        <v>0</v>
      </c>
      <c r="U2979" s="14">
        <f>(P2979/100)*(K2979*$K$10)+(P2979/100)*(L2979*$L$10)</f>
        <v>104.39999999999999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72.960000000000008</v>
      </c>
      <c r="Y2979" s="14">
        <f t="shared" si="910"/>
        <v>0</v>
      </c>
      <c r="Z2979" s="14">
        <f t="shared" si="911"/>
        <v>234.89999999999998</v>
      </c>
      <c r="AA2979" s="14">
        <f t="shared" si="912"/>
        <v>0</v>
      </c>
      <c r="AB2979" s="14">
        <f t="shared" si="951"/>
        <v>0</v>
      </c>
      <c r="AC2979" s="15">
        <f t="shared" si="950"/>
        <v>307.89999999999998</v>
      </c>
      <c r="AD2979" s="48">
        <f>(ROUND(AC2979-AC2972,1)/AC2972)</f>
        <v>-8.6928525434642624E-3</v>
      </c>
      <c r="AE2979" s="113"/>
      <c r="AF2979" s="60"/>
    </row>
    <row r="2980" spans="1:32">
      <c r="A2980" s="99" t="s">
        <v>834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38.400000000000006</v>
      </c>
      <c r="O2980" s="14">
        <f>E2980*$E$11</f>
        <v>0</v>
      </c>
      <c r="P2980" s="14">
        <f>F2980*$F$11</f>
        <v>0</v>
      </c>
      <c r="Q2980" s="14">
        <f>G2980*$G$11</f>
        <v>130.5</v>
      </c>
      <c r="R2980" s="14">
        <f>H2980*$H$11</f>
        <v>0</v>
      </c>
      <c r="S2980" s="14">
        <f>(N2980/100)*(I2980*$I$11)+(N2980/100)*(J2980*$J$11)</f>
        <v>34.56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104.39999999999999</v>
      </c>
      <c r="W2980" s="14">
        <f>(R2980/100)*(K2980*$K$11)+(R2980/100)*(L2980*$L$11)</f>
        <v>0</v>
      </c>
      <c r="X2980" s="14">
        <f t="shared" si="909"/>
        <v>72.960000000000008</v>
      </c>
      <c r="Y2980" s="14">
        <f t="shared" si="910"/>
        <v>0</v>
      </c>
      <c r="Z2980" s="14">
        <f t="shared" si="911"/>
        <v>0</v>
      </c>
      <c r="AA2980" s="14">
        <f t="shared" si="912"/>
        <v>234.89999999999998</v>
      </c>
      <c r="AB2980" s="14">
        <f t="shared" si="951"/>
        <v>0</v>
      </c>
      <c r="AC2980" s="15">
        <f t="shared" si="950"/>
        <v>307.89999999999998</v>
      </c>
      <c r="AD2980" s="48">
        <f>(ROUND(AC2980-AC2972,1)/AC2972)</f>
        <v>-8.6928525434642624E-3</v>
      </c>
      <c r="AE2980" s="113"/>
      <c r="AF2980" s="60"/>
    </row>
    <row r="2981" spans="1:32">
      <c r="A2981" s="99" t="s">
        <v>835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38.400000000000006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130.5</v>
      </c>
      <c r="S2981" s="14">
        <f>(N2981/100)*(I2981*$I$12)+(N2981/100)*(J2981*$J$12)</f>
        <v>34.56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104.39999999999999</v>
      </c>
      <c r="X2981" s="14">
        <f t="shared" si="909"/>
        <v>72.960000000000008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234.89999999999998</v>
      </c>
      <c r="AC2981" s="15">
        <f t="shared" si="950"/>
        <v>307.89999999999998</v>
      </c>
      <c r="AD2981" s="48">
        <f>(ROUND(AC2981-AC2972,1)/AC2972)</f>
        <v>-8.6928525434642624E-3</v>
      </c>
      <c r="AE2981" s="113"/>
      <c r="AF2981" s="60"/>
    </row>
    <row r="2982" spans="1:32">
      <c r="A2982" s="99" t="s">
        <v>836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86.4</v>
      </c>
      <c r="O2982" s="14">
        <f>E2982*$E$13</f>
        <v>0</v>
      </c>
      <c r="P2982" s="14">
        <f>F2982*$F$13</f>
        <v>90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103.68</v>
      </c>
      <c r="T2982" s="14">
        <f>(O2982/100)*(K2982*$K$13)+(O2982/100)*(M2982*$M$13)</f>
        <v>0</v>
      </c>
      <c r="U2982" s="14">
        <f>(P2982/100)*(K2982*$K$13)+(P2982/100)*(L2982*$L$13)+(P2982/100)*(M2982*$M$13)</f>
        <v>27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190.08</v>
      </c>
      <c r="Y2982" s="14">
        <f t="shared" si="910"/>
        <v>0</v>
      </c>
      <c r="Z2982" s="14">
        <f t="shared" si="911"/>
        <v>117</v>
      </c>
      <c r="AA2982" s="14">
        <f t="shared" si="912"/>
        <v>0</v>
      </c>
      <c r="AB2982" s="14">
        <f t="shared" si="951"/>
        <v>0</v>
      </c>
      <c r="AC2982" s="15">
        <f t="shared" si="950"/>
        <v>307.10000000000002</v>
      </c>
      <c r="AD2982" s="48">
        <f>(ROUND(AC2982-AC2972,1)/AC2972)</f>
        <v>-1.1268512556342562E-2</v>
      </c>
      <c r="AE2982" s="113"/>
      <c r="AF2982" s="60"/>
    </row>
    <row r="2983" spans="1:32">
      <c r="A2983" s="99" t="s">
        <v>837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117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175.49999999999997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292.5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292.5</v>
      </c>
      <c r="AD2983" s="48">
        <f>(ROUND(AC2983-AC2972,1)/AC2972)</f>
        <v>-5.8274307791371542E-2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117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175.49999999999997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292.5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292.5</v>
      </c>
      <c r="AD2984" s="48">
        <f>(ROUND(AC2984-AC2972,1)/AC2972)</f>
        <v>-5.8274307791371542E-2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86.4</v>
      </c>
      <c r="O2985" s="14">
        <f>E2985*$E$16</f>
        <v>0</v>
      </c>
      <c r="P2985" s="14">
        <f>F2985*$F$16</f>
        <v>90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142.56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228.96</v>
      </c>
      <c r="Y2985" s="14">
        <f t="shared" si="910"/>
        <v>0</v>
      </c>
      <c r="Z2985" s="14">
        <f t="shared" si="911"/>
        <v>90</v>
      </c>
      <c r="AA2985" s="14">
        <f t="shared" si="912"/>
        <v>0</v>
      </c>
      <c r="AB2985" s="14">
        <f t="shared" si="951"/>
        <v>0</v>
      </c>
      <c r="AC2985" s="15">
        <f t="shared" si="950"/>
        <v>319</v>
      </c>
      <c r="AD2985" s="48">
        <f>(ROUND(AC2985-AC2972,1)/AC2972)</f>
        <v>2.7044430135222151E-2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86.4</v>
      </c>
      <c r="O2986" s="14">
        <f>E2986*$E$17</f>
        <v>0</v>
      </c>
      <c r="P2986" s="14">
        <f>F2986*$F$17</f>
        <v>90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152.928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239.328</v>
      </c>
      <c r="Y2986" s="14">
        <f t="shared" si="910"/>
        <v>0</v>
      </c>
      <c r="Z2986" s="14">
        <f t="shared" si="911"/>
        <v>90</v>
      </c>
      <c r="AA2986" s="14">
        <f t="shared" si="912"/>
        <v>0</v>
      </c>
      <c r="AB2986" s="14">
        <f t="shared" si="951"/>
        <v>0</v>
      </c>
      <c r="AC2986" s="15">
        <f t="shared" si="950"/>
        <v>329.3</v>
      </c>
      <c r="AD2986" s="48">
        <f>(ROUND(AC2986-AC2972,1)/AC2972)</f>
        <v>6.0206052801030259E-2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121.00000000000001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121.00000000000001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242.00000000000003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242</v>
      </c>
      <c r="AD2987" s="58"/>
      <c r="AE2987" s="113"/>
      <c r="AF2987" s="60"/>
    </row>
    <row r="2988" spans="1:32">
      <c r="A2988" s="99" t="s">
        <v>803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99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158.00399999999999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257.00400000000002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257</v>
      </c>
      <c r="AD2988" s="48">
        <f>(ROUND(AC2988-AC2987,1)/AC2987)</f>
        <v>6.1983471074380167E-2</v>
      </c>
      <c r="AE2988" s="113"/>
      <c r="AF2988" s="60"/>
    </row>
    <row r="2989" spans="1:32">
      <c r="A2989" s="99" t="s">
        <v>804</v>
      </c>
      <c r="B2989" s="93">
        <v>0</v>
      </c>
      <c r="C2989" s="21" t="s">
        <v>838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110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110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220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220</v>
      </c>
      <c r="AD2989" s="48">
        <f>(ROUND(AC2989-AC2987,1)/AC2987)</f>
        <v>-9.0909090909090912E-2</v>
      </c>
      <c r="AE2989" s="113" t="s">
        <v>802</v>
      </c>
      <c r="AF2989" s="60"/>
    </row>
    <row r="2990" spans="1:32">
      <c r="A2990" s="99" t="s">
        <v>805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110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110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220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220</v>
      </c>
      <c r="AD2990" s="48">
        <f>(ROUND(AC2990-AC2987,1)/AC2987)</f>
        <v>-9.0909090909090912E-2</v>
      </c>
      <c r="AE2990" s="113"/>
      <c r="AF2990" s="60"/>
    </row>
    <row r="2991" spans="1:32">
      <c r="A2991" s="99" t="s">
        <v>806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110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110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220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220</v>
      </c>
      <c r="AD2991" s="48">
        <f>(ROUND(AC2991-AC2987,1)/AC2987)</f>
        <v>-9.0909090909090912E-2</v>
      </c>
      <c r="AE2991" s="113"/>
      <c r="AF2991" s="60"/>
    </row>
    <row r="2992" spans="1:32">
      <c r="A2992" s="99" t="s">
        <v>656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110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110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220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220</v>
      </c>
      <c r="AD2992" s="48">
        <f>(ROUND(AC2992-AC2987,1)/AC2987)</f>
        <v>-9.0909090909090912E-2</v>
      </c>
      <c r="AE2992" s="113"/>
      <c r="AF2992" s="60"/>
    </row>
    <row r="2993" spans="1:32">
      <c r="A2993" s="99" t="s">
        <v>597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44</v>
      </c>
      <c r="O2993" s="14">
        <f>E2993*$E$9</f>
        <v>99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44</v>
      </c>
      <c r="T2993" s="14">
        <f>(O2993/100)*(K2993*$K$9)</f>
        <v>104.94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88</v>
      </c>
      <c r="Y2993" s="14">
        <f t="shared" si="953"/>
        <v>203.94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291.89999999999998</v>
      </c>
      <c r="AD2993" s="48">
        <f>(ROUND(AC2993-AC2987,1)/AC2987)</f>
        <v>0.20619834710743801</v>
      </c>
      <c r="AE2993" s="113"/>
      <c r="AF2993" s="60"/>
    </row>
    <row r="2994" spans="1:32">
      <c r="A2994" s="99" t="s">
        <v>833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44</v>
      </c>
      <c r="O2994" s="14">
        <f>E2994*$E$10</f>
        <v>0</v>
      </c>
      <c r="P2994" s="14">
        <f>F2994*$F$10</f>
        <v>99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44</v>
      </c>
      <c r="T2994" s="14">
        <f>(O2994/100)*(K2994*$J$10)</f>
        <v>0</v>
      </c>
      <c r="U2994" s="14">
        <f>(P2994/100)*(K2994*$K$10)+(P2994/100)*(L2994*$L$10)</f>
        <v>104.94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88</v>
      </c>
      <c r="Y2994" s="14">
        <f t="shared" si="953"/>
        <v>0</v>
      </c>
      <c r="Z2994" s="14">
        <f t="shared" si="954"/>
        <v>203.94</v>
      </c>
      <c r="AA2994" s="14">
        <f t="shared" si="955"/>
        <v>0</v>
      </c>
      <c r="AB2994" s="14">
        <f t="shared" si="957"/>
        <v>0</v>
      </c>
      <c r="AC2994" s="15">
        <f t="shared" si="956"/>
        <v>291.89999999999998</v>
      </c>
      <c r="AD2994" s="48">
        <f>(ROUND(AC2994-AC2987,1)/AC2987)</f>
        <v>0.20619834710743801</v>
      </c>
      <c r="AE2994" s="113"/>
      <c r="AF2994" s="60"/>
    </row>
    <row r="2995" spans="1:32">
      <c r="A2995" s="99" t="s">
        <v>834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44</v>
      </c>
      <c r="O2995" s="14">
        <f>E2995*$E$11</f>
        <v>0</v>
      </c>
      <c r="P2995" s="14">
        <f>F2995*$F$11</f>
        <v>0</v>
      </c>
      <c r="Q2995" s="14">
        <f>G2995*$G$11</f>
        <v>99</v>
      </c>
      <c r="R2995" s="14">
        <f>H2995*$H$11</f>
        <v>0</v>
      </c>
      <c r="S2995" s="14">
        <f>(N2995/100)*(I2995*$I$11)+(N2995/100)*(J2995*$J$11)</f>
        <v>44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104.94</v>
      </c>
      <c r="W2995" s="14">
        <f>(R2995/100)*(K2995*$K$11)+(R2995/100)*(L2995*$L$11)</f>
        <v>0</v>
      </c>
      <c r="X2995" s="14">
        <f t="shared" si="952"/>
        <v>88</v>
      </c>
      <c r="Y2995" s="14">
        <f t="shared" si="953"/>
        <v>0</v>
      </c>
      <c r="Z2995" s="14">
        <f t="shared" si="954"/>
        <v>0</v>
      </c>
      <c r="AA2995" s="14">
        <f t="shared" si="955"/>
        <v>203.94</v>
      </c>
      <c r="AB2995" s="14">
        <f t="shared" si="957"/>
        <v>0</v>
      </c>
      <c r="AC2995" s="15">
        <f t="shared" si="956"/>
        <v>291.89999999999998</v>
      </c>
      <c r="AD2995" s="48">
        <f>(ROUND(AC2995-AC2987,1)/AC2987)</f>
        <v>0.20619834710743801</v>
      </c>
      <c r="AE2995" s="113"/>
      <c r="AF2995" s="60"/>
    </row>
    <row r="2996" spans="1:32">
      <c r="A2996" s="99" t="s">
        <v>835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44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99</v>
      </c>
      <c r="S2996" s="14">
        <f>(N2996/100)*(I2996*$I$12)+(N2996/100)*(J2996*$J$12)</f>
        <v>44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104.94</v>
      </c>
      <c r="X2996" s="14">
        <f t="shared" si="952"/>
        <v>88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203.94</v>
      </c>
      <c r="AC2996" s="15">
        <f t="shared" si="956"/>
        <v>291.89999999999998</v>
      </c>
      <c r="AD2996" s="48">
        <f>(ROUND(AC2996-AC2987,1)/AC2987)</f>
        <v>0.20619834710743801</v>
      </c>
      <c r="AE2996" s="113"/>
      <c r="AF2996" s="60"/>
    </row>
    <row r="2997" spans="1:32">
      <c r="A2997" s="99" t="s">
        <v>836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99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178.2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277.2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277.2</v>
      </c>
      <c r="AD2997" s="48">
        <f>(ROUND(AC2997-AC2987,1)/AC2987)</f>
        <v>0.14545454545454548</v>
      </c>
      <c r="AE2997" s="113"/>
      <c r="AF2997" s="60"/>
    </row>
    <row r="2998" spans="1:32">
      <c r="A2998" s="99" t="s">
        <v>837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99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178.2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277.2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277.2</v>
      </c>
      <c r="AD2998" s="48">
        <f>(ROUND(AC2998-AC2987,1)/AC2987)</f>
        <v>0.14545454545454548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99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178.2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277.2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277.2</v>
      </c>
      <c r="AD2999" s="48">
        <f>(ROUND(AC2999-AC2987,1)/AC2987)</f>
        <v>0.14545454545454548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99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172.755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271.755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271.8</v>
      </c>
      <c r="AD3000" s="48">
        <f>(ROUND(AC3000-AC2987,1)/AC2987)</f>
        <v>0.1231404958677686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99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171.27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270.27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270.3</v>
      </c>
      <c r="AD3001" s="48">
        <f>(ROUND(AC3001-AC2987,1)/AC2987)</f>
        <v>0.11694214876033059</v>
      </c>
      <c r="AE3001" s="113"/>
      <c r="AF3001" s="60"/>
    </row>
    <row r="3002" spans="1:32">
      <c r="A3002" s="106" t="s">
        <v>0</v>
      </c>
      <c r="B3002" s="90" t="s">
        <v>654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103.4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110.00000000000001</v>
      </c>
      <c r="S3002" s="52">
        <f>(N3002/100)*(I3002*$I$3)+(N3002/100)*(J3002*$J$3)</f>
        <v>77.550000000000011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44</v>
      </c>
      <c r="X3002" s="52">
        <f t="shared" si="909"/>
        <v>180.95000000000002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154</v>
      </c>
      <c r="AC3002" s="53">
        <f>ROUND(X3002+Y3002+Z3002+AA3002+AB3002,1)</f>
        <v>335</v>
      </c>
      <c r="AD3002" s="58"/>
      <c r="AE3002" s="113"/>
      <c r="AF3002" s="60"/>
    </row>
    <row r="3003" spans="1:32">
      <c r="A3003" s="99" t="s">
        <v>803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84.600000000000009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90</v>
      </c>
      <c r="S3003" s="14">
        <f>(N3003/100)*(I3003*$I$4)+(N3003/100)*(J3003*$J$4)</f>
        <v>123.8544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36</v>
      </c>
      <c r="X3003" s="14">
        <f t="shared" si="909"/>
        <v>208.45440000000002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126</v>
      </c>
      <c r="AC3003" s="15">
        <f>ROUND(X3003+Y3003+Z3003+AA3003+AB3003,1)</f>
        <v>334.5</v>
      </c>
      <c r="AD3003" s="48">
        <f>(ROUND(AC3003-AC3002,1)/AC3002)</f>
        <v>-1.4925373134328358E-3</v>
      </c>
      <c r="AE3003" s="113"/>
      <c r="AF3003" s="60"/>
    </row>
    <row r="3004" spans="1:32">
      <c r="A3004" s="99" t="s">
        <v>804</v>
      </c>
      <c r="B3004" s="91">
        <v>10</v>
      </c>
      <c r="C3004" s="21" t="s">
        <v>838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94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100</v>
      </c>
      <c r="S3004" s="14">
        <f>(N3004/100)*(I3004*$I$5)+(N3004/100)*(J3004*$J$5)</f>
        <v>70.5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40</v>
      </c>
      <c r="X3004" s="14">
        <f t="shared" si="909"/>
        <v>164.5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140</v>
      </c>
      <c r="AC3004" s="15">
        <f t="shared" ref="AC3004:AC3016" si="958">ROUND(X3004+Y3004+Z3004+AA3004+AB3004,1)</f>
        <v>304.5</v>
      </c>
      <c r="AD3004" s="48">
        <f>(ROUND(AC3004-AC3002,1)/AC3002)</f>
        <v>-9.1044776119402981E-2</v>
      </c>
      <c r="AE3004" s="113" t="s">
        <v>802</v>
      </c>
      <c r="AF3004" s="60"/>
    </row>
    <row r="3005" spans="1:32">
      <c r="A3005" s="99" t="s">
        <v>805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94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100</v>
      </c>
      <c r="S3005" s="14">
        <f>(N3005/100)*(I3005*$I$6)+(N3005/100)*(J3005*$J$6)</f>
        <v>70.5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40</v>
      </c>
      <c r="X3005" s="14">
        <f t="shared" si="909"/>
        <v>164.5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140</v>
      </c>
      <c r="AC3005" s="15">
        <f t="shared" si="958"/>
        <v>304.5</v>
      </c>
      <c r="AD3005" s="48">
        <f>(ROUND(AC3005-AC3002,1)/AC3002)</f>
        <v>-9.1044776119402981E-2</v>
      </c>
      <c r="AE3005" s="113"/>
      <c r="AF3005" s="60"/>
    </row>
    <row r="3006" spans="1:32">
      <c r="A3006" s="99" t="s">
        <v>806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94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100</v>
      </c>
      <c r="S3006" s="14">
        <f>(N3006/100)*(I3006*$I$7)+(N3006/100)*(J3006*$J$7)</f>
        <v>70.5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40</v>
      </c>
      <c r="X3006" s="14">
        <f t="shared" si="909"/>
        <v>164.5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140</v>
      </c>
      <c r="AC3006" s="15">
        <f t="shared" si="958"/>
        <v>304.5</v>
      </c>
      <c r="AD3006" s="48">
        <f>(ROUND(AC3006-AC3002,1)/AC3002)</f>
        <v>-9.1044776119402981E-2</v>
      </c>
      <c r="AE3006" s="113"/>
      <c r="AF3006" s="60"/>
    </row>
    <row r="3007" spans="1:32">
      <c r="A3007" s="99" t="s">
        <v>656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94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100</v>
      </c>
      <c r="S3007" s="14">
        <f>(N3007/100)*(I3007*$I$8)+(N3007/100)*(J3007*$J$8)</f>
        <v>70.5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40</v>
      </c>
      <c r="X3007" s="14">
        <f t="shared" si="909"/>
        <v>164.5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140</v>
      </c>
      <c r="AC3007" s="15">
        <f t="shared" si="958"/>
        <v>304.5</v>
      </c>
      <c r="AD3007" s="48">
        <f>(ROUND(AC3007-AC3002,1)/AC3002)</f>
        <v>-9.1044776119402981E-2</v>
      </c>
      <c r="AE3007" s="113"/>
      <c r="AF3007" s="60"/>
    </row>
    <row r="3008" spans="1:32">
      <c r="A3008" s="99" t="s">
        <v>597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37.6</v>
      </c>
      <c r="O3008" s="14">
        <f>E3008*$E$9</f>
        <v>148.5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28.200000000000003</v>
      </c>
      <c r="T3008" s="14">
        <f>(O3008/100)*(K3008*$K$9)</f>
        <v>126.22500000000001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65.800000000000011</v>
      </c>
      <c r="Y3008" s="14">
        <f t="shared" si="910"/>
        <v>274.72500000000002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340.5</v>
      </c>
      <c r="AD3008" s="48">
        <f>(ROUND(AC3008-AC3002,1)/AC3002)</f>
        <v>1.6417910447761194E-2</v>
      </c>
      <c r="AE3008" s="113"/>
      <c r="AF3008" s="60"/>
    </row>
    <row r="3009" spans="1:32">
      <c r="A3009" s="99" t="s">
        <v>833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37.6</v>
      </c>
      <c r="O3009" s="14">
        <f>E3009*$E$10</f>
        <v>0</v>
      </c>
      <c r="P3009" s="14">
        <f>F3009*$F$10</f>
        <v>148.5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28.200000000000003</v>
      </c>
      <c r="T3009" s="14">
        <f>(O3009/100)*(K3009*$J$10)</f>
        <v>0</v>
      </c>
      <c r="U3009" s="14">
        <f>(P3009/100)*(K3009*$K$10)+(P3009/100)*(L3009*$L$10)</f>
        <v>126.22500000000001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65.800000000000011</v>
      </c>
      <c r="Y3009" s="14">
        <f t="shared" si="910"/>
        <v>0</v>
      </c>
      <c r="Z3009" s="14">
        <f t="shared" si="911"/>
        <v>274.72500000000002</v>
      </c>
      <c r="AA3009" s="14">
        <f t="shared" si="912"/>
        <v>0</v>
      </c>
      <c r="AB3009" s="14">
        <f t="shared" si="959"/>
        <v>0</v>
      </c>
      <c r="AC3009" s="15">
        <f t="shared" si="958"/>
        <v>340.5</v>
      </c>
      <c r="AD3009" s="48">
        <f>(ROUND(AC3009-AC3002,1)/AC3002)</f>
        <v>1.6417910447761194E-2</v>
      </c>
      <c r="AE3009" s="113"/>
      <c r="AF3009" s="60"/>
    </row>
    <row r="3010" spans="1:32">
      <c r="A3010" s="99" t="s">
        <v>834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37.6</v>
      </c>
      <c r="O3010" s="14">
        <f>E3010*$E$11</f>
        <v>0</v>
      </c>
      <c r="P3010" s="14">
        <f>F3010*$F$11</f>
        <v>0</v>
      </c>
      <c r="Q3010" s="14">
        <f>G3010*$G$11</f>
        <v>148.5</v>
      </c>
      <c r="R3010" s="14">
        <f>H3010*$H$11</f>
        <v>0</v>
      </c>
      <c r="S3010" s="14">
        <f>(N3010/100)*(I3010*$I$11)+(N3010/100)*(J3010*$J$11)</f>
        <v>28.200000000000003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126.22500000000001</v>
      </c>
      <c r="W3010" s="14">
        <f>(R3010/100)*(K3010*$K$11)+(R3010/100)*(L3010*$L$11)</f>
        <v>0</v>
      </c>
      <c r="X3010" s="14">
        <f t="shared" si="909"/>
        <v>65.800000000000011</v>
      </c>
      <c r="Y3010" s="14">
        <f t="shared" si="910"/>
        <v>0</v>
      </c>
      <c r="Z3010" s="14">
        <f t="shared" si="911"/>
        <v>0</v>
      </c>
      <c r="AA3010" s="14">
        <f t="shared" si="912"/>
        <v>274.72500000000002</v>
      </c>
      <c r="AB3010" s="14">
        <f t="shared" si="959"/>
        <v>0</v>
      </c>
      <c r="AC3010" s="15">
        <f t="shared" si="958"/>
        <v>340.5</v>
      </c>
      <c r="AD3010" s="48">
        <f>(ROUND(AC3010-AC3002,1)/AC3002)</f>
        <v>1.6417910447761194E-2</v>
      </c>
      <c r="AE3010" s="113"/>
      <c r="AF3010" s="60"/>
    </row>
    <row r="3011" spans="1:32">
      <c r="A3011" s="99" t="s">
        <v>835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37.6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148.5</v>
      </c>
      <c r="S3011" s="14">
        <f>(N3011/100)*(I3011*$I$12)+(N3011/100)*(J3011*$J$12)</f>
        <v>28.200000000000003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126.22500000000001</v>
      </c>
      <c r="X3011" s="14">
        <f t="shared" si="909"/>
        <v>65.800000000000011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274.72500000000002</v>
      </c>
      <c r="AC3011" s="15">
        <f t="shared" si="958"/>
        <v>340.5</v>
      </c>
      <c r="AD3011" s="48">
        <f>(ROUND(AC3011-AC3002,1)/AC3002)</f>
        <v>1.6417910447761194E-2</v>
      </c>
      <c r="AE3011" s="113"/>
      <c r="AF3011" s="60"/>
    </row>
    <row r="3012" spans="1:32">
      <c r="A3012" s="99" t="s">
        <v>836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84.600000000000009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90</v>
      </c>
      <c r="S3012" s="14">
        <f>(N3012/100)*(I3012*$I$14)+(N3012/100)*(J3012*$J$14)+(N3012/100)*(M3012*$M$14)</f>
        <v>93.06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67.5</v>
      </c>
      <c r="X3012" s="14">
        <f t="shared" si="909"/>
        <v>177.66000000000003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157.5</v>
      </c>
      <c r="AC3012" s="15">
        <f t="shared" si="958"/>
        <v>335.2</v>
      </c>
      <c r="AD3012" s="48">
        <f>(ROUND(AC3012-AC3002,1)/AC3002)</f>
        <v>5.9701492537313433E-4</v>
      </c>
      <c r="AE3012" s="113"/>
      <c r="AF3012" s="60"/>
    </row>
    <row r="3013" spans="1:32">
      <c r="A3013" s="99" t="s">
        <v>837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117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198.89999999999998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315.89999999999998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315.89999999999998</v>
      </c>
      <c r="AD3013" s="48">
        <f>(ROUND(AC3013-AC3002,1)/AC3002)</f>
        <v>-5.701492537313433E-2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117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198.89999999999998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315.89999999999998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315.89999999999998</v>
      </c>
      <c r="AD3014" s="48">
        <f>(ROUND(AC3014-AC3002,1)/AC3002)</f>
        <v>-5.701492537313433E-2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84.600000000000009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90</v>
      </c>
      <c r="S3015" s="14">
        <f>(N3015/100)*(I3015*$I$16)+(N3015/100)*(J3015*$J$16)</f>
        <v>126.054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72</v>
      </c>
      <c r="X3015" s="14">
        <f t="shared" si="909"/>
        <v>210.654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162</v>
      </c>
      <c r="AC3015" s="15">
        <f t="shared" si="958"/>
        <v>372.7</v>
      </c>
      <c r="AD3015" s="48">
        <f>(ROUND(AC3015-AC3002,1)/AC3002)</f>
        <v>0.11253731343283582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84.600000000000009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90</v>
      </c>
      <c r="S3016" s="14">
        <f>(N3016/100)*(I3016*$I$17)+(N3016/100)*(J3016*$J$17)</f>
        <v>137.89800000000002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72</v>
      </c>
      <c r="X3016" s="14">
        <f t="shared" si="909"/>
        <v>222.49800000000005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162</v>
      </c>
      <c r="AC3016" s="15">
        <f t="shared" si="958"/>
        <v>384.5</v>
      </c>
      <c r="AD3016" s="48">
        <f>(ROUND(AC3016-AC3002,1)/AC3002)</f>
        <v>0.14776119402985075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118.80000000000001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118.80000000000001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237.60000000000002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237.6</v>
      </c>
      <c r="AD3017" s="58"/>
      <c r="AE3017" s="113"/>
      <c r="AF3017" s="60"/>
    </row>
    <row r="3018" spans="1:32">
      <c r="A3018" s="99" t="s">
        <v>803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97.2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155.13120000000001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252.33120000000002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252.3</v>
      </c>
      <c r="AD3018" s="48">
        <f>(ROUND(AC3018-AC3017,1)/AC3017)</f>
        <v>6.1868686868686865E-2</v>
      </c>
      <c r="AE3018" s="113"/>
      <c r="AF3018" s="60"/>
    </row>
    <row r="3019" spans="1:32">
      <c r="A3019" s="99" t="s">
        <v>804</v>
      </c>
      <c r="B3019" s="93">
        <v>18</v>
      </c>
      <c r="C3019" s="21" t="s">
        <v>838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108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108.00000000000001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216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216</v>
      </c>
      <c r="AD3019" s="48">
        <f>(ROUND(AC3019-AC3017,1)/AC3017)</f>
        <v>-9.0909090909090912E-2</v>
      </c>
      <c r="AE3019" s="113" t="s">
        <v>802</v>
      </c>
      <c r="AF3019" s="60"/>
    </row>
    <row r="3020" spans="1:32">
      <c r="A3020" s="99" t="s">
        <v>805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108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108.00000000000001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216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216</v>
      </c>
      <c r="AD3020" s="48">
        <f>(ROUND(AC3020-AC3017,1)/AC3017)</f>
        <v>-9.0909090909090912E-2</v>
      </c>
      <c r="AE3020" s="113"/>
      <c r="AF3020" s="60"/>
    </row>
    <row r="3021" spans="1:32">
      <c r="A3021" s="99" t="s">
        <v>806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108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108.00000000000001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216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216</v>
      </c>
      <c r="AD3021" s="48">
        <f>(ROUND(AC3021-AC3017,1)/AC3017)</f>
        <v>-9.0909090909090912E-2</v>
      </c>
      <c r="AE3021" s="113"/>
      <c r="AF3021" s="60"/>
    </row>
    <row r="3022" spans="1:32">
      <c r="A3022" s="99" t="s">
        <v>656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108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108.00000000000001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216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216</v>
      </c>
      <c r="AD3022" s="48">
        <f>(ROUND(AC3022-AC3017,1)/AC3017)</f>
        <v>-9.0909090909090912E-2</v>
      </c>
      <c r="AE3022" s="113"/>
      <c r="AF3022" s="60"/>
    </row>
    <row r="3023" spans="1:32">
      <c r="A3023" s="99" t="s">
        <v>597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43.2</v>
      </c>
      <c r="O3023" s="14">
        <f>E3023*$E$9</f>
        <v>97.2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43.2</v>
      </c>
      <c r="T3023" s="14">
        <f>(O3023/100)*(K3023*$K$9)</f>
        <v>102.06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86.4</v>
      </c>
      <c r="Y3023" s="14">
        <f t="shared" si="961"/>
        <v>199.26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285.7</v>
      </c>
      <c r="AD3023" s="48">
        <f>(ROUND(AC3023-AC3017,1)/AC3017)</f>
        <v>0.20244107744107745</v>
      </c>
      <c r="AE3023" s="113"/>
      <c r="AF3023" s="60"/>
    </row>
    <row r="3024" spans="1:32">
      <c r="A3024" s="99" t="s">
        <v>833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43.2</v>
      </c>
      <c r="O3024" s="14">
        <f>E3024*$E$10</f>
        <v>0</v>
      </c>
      <c r="P3024" s="14">
        <f>F3024*$F$10</f>
        <v>97.2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43.2</v>
      </c>
      <c r="T3024" s="14">
        <f>(O3024/100)*(K3024*$J$10)</f>
        <v>0</v>
      </c>
      <c r="U3024" s="14">
        <f>(P3024/100)*(K3024*$K$10)+(P3024/100)*(L3024*$L$10)</f>
        <v>102.06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86.4</v>
      </c>
      <c r="Y3024" s="14">
        <f t="shared" si="961"/>
        <v>0</v>
      </c>
      <c r="Z3024" s="14">
        <f t="shared" si="962"/>
        <v>199.26</v>
      </c>
      <c r="AA3024" s="14">
        <f t="shared" si="963"/>
        <v>0</v>
      </c>
      <c r="AB3024" s="14">
        <f t="shared" si="965"/>
        <v>0</v>
      </c>
      <c r="AC3024" s="15">
        <f t="shared" si="964"/>
        <v>285.7</v>
      </c>
      <c r="AD3024" s="48">
        <f>(ROUND(AC3024-AC3017,1)/AC3017)</f>
        <v>0.20244107744107745</v>
      </c>
      <c r="AE3024" s="113"/>
      <c r="AF3024" s="60"/>
    </row>
    <row r="3025" spans="1:32">
      <c r="A3025" s="99" t="s">
        <v>834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43.2</v>
      </c>
      <c r="O3025" s="14">
        <f>E3025*$E$11</f>
        <v>0</v>
      </c>
      <c r="P3025" s="14">
        <f>F3025*$F$11</f>
        <v>0</v>
      </c>
      <c r="Q3025" s="14">
        <f>G3025*$G$11</f>
        <v>97.2</v>
      </c>
      <c r="R3025" s="14">
        <f>H3025*$H$11</f>
        <v>0</v>
      </c>
      <c r="S3025" s="14">
        <f>(N3025/100)*(I3025*$I$11)+(N3025/100)*(J3025*$J$11)</f>
        <v>43.2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102.06</v>
      </c>
      <c r="W3025" s="14">
        <f>(R3025/100)*(K3025*$K$11)+(R3025/100)*(L3025*$L$11)</f>
        <v>0</v>
      </c>
      <c r="X3025" s="14">
        <f t="shared" si="960"/>
        <v>86.4</v>
      </c>
      <c r="Y3025" s="14">
        <f t="shared" si="961"/>
        <v>0</v>
      </c>
      <c r="Z3025" s="14">
        <f t="shared" si="962"/>
        <v>0</v>
      </c>
      <c r="AA3025" s="14">
        <f t="shared" si="963"/>
        <v>199.26</v>
      </c>
      <c r="AB3025" s="14">
        <f t="shared" si="965"/>
        <v>0</v>
      </c>
      <c r="AC3025" s="15">
        <f t="shared" si="964"/>
        <v>285.7</v>
      </c>
      <c r="AD3025" s="48">
        <f>(ROUND(AC3025-AC3017,1)/AC3017)</f>
        <v>0.20244107744107745</v>
      </c>
      <c r="AE3025" s="113"/>
      <c r="AF3025" s="60"/>
    </row>
    <row r="3026" spans="1:32">
      <c r="A3026" s="99" t="s">
        <v>835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43.2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97.2</v>
      </c>
      <c r="S3026" s="14">
        <f>(N3026/100)*(I3026*$I$12)+(N3026/100)*(J3026*$J$12)</f>
        <v>43.2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102.06</v>
      </c>
      <c r="X3026" s="14">
        <f t="shared" si="960"/>
        <v>86.4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199.26</v>
      </c>
      <c r="AC3026" s="15">
        <f t="shared" si="964"/>
        <v>285.7</v>
      </c>
      <c r="AD3026" s="48">
        <f>(ROUND(AC3026-AC3017,1)/AC3017)</f>
        <v>0.20244107744107745</v>
      </c>
      <c r="AE3026" s="113"/>
      <c r="AF3026" s="60"/>
    </row>
    <row r="3027" spans="1:32">
      <c r="A3027" s="99" t="s">
        <v>836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97.2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174.95999999999998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272.15999999999997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272.2</v>
      </c>
      <c r="AD3027" s="48">
        <f>(ROUND(AC3027-AC3017,1)/AC3017)</f>
        <v>0.14562289562289563</v>
      </c>
      <c r="AE3027" s="113"/>
      <c r="AF3027" s="60"/>
    </row>
    <row r="3028" spans="1:32">
      <c r="A3028" s="99" t="s">
        <v>837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97.2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174.95999999999998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272.15999999999997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272.2</v>
      </c>
      <c r="AD3028" s="48">
        <f>(ROUND(AC3028-AC3017,1)/AC3017)</f>
        <v>0.14562289562289563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97.2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174.95999999999998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272.15999999999997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272.2</v>
      </c>
      <c r="AD3029" s="48">
        <f>(ROUND(AC3029-AC3017,1)/AC3017)</f>
        <v>0.14562289562289563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97.2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172.04399999999998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269.24399999999997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269.2</v>
      </c>
      <c r="AD3030" s="48">
        <f>(ROUND(AC3030-AC3017,1)/AC3017)</f>
        <v>0.132996632996633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97.2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167.18399999999997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264.38399999999996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264.39999999999998</v>
      </c>
      <c r="AD3031" s="48">
        <f>(ROUND(AC3031-AC3017,1)/AC3017)</f>
        <v>0.11279461279461279</v>
      </c>
      <c r="AE3031" s="113"/>
      <c r="AF3031" s="60"/>
    </row>
    <row r="3032" spans="1:32">
      <c r="A3032" s="106" t="s">
        <v>0</v>
      </c>
      <c r="B3032" s="90" t="s">
        <v>530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112.2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123.42000000000002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235.62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235.6</v>
      </c>
      <c r="AD3032" s="58"/>
      <c r="AE3032" s="113"/>
      <c r="AF3032" s="60"/>
    </row>
    <row r="3033" spans="1:32">
      <c r="A3033" s="99" t="s">
        <v>803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91.8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158.63039999999998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250.43039999999996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250.4</v>
      </c>
      <c r="AD3033" s="48">
        <f>(ROUND(AC3033-AC3032,1)/AC3032)</f>
        <v>6.2818336162988125E-2</v>
      </c>
      <c r="AE3033" s="113"/>
      <c r="AF3033" s="60"/>
    </row>
    <row r="3034" spans="1:32">
      <c r="A3034" s="99" t="s">
        <v>804</v>
      </c>
      <c r="B3034" s="91">
        <v>20</v>
      </c>
      <c r="C3034" s="21" t="s">
        <v>838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102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112.19999999999999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214.2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214.2</v>
      </c>
      <c r="AD3034" s="48">
        <f>(ROUND(AC3034-AC3032,1)/AC3032)</f>
        <v>-9.0831918505942272E-2</v>
      </c>
      <c r="AE3034" s="113" t="s">
        <v>802</v>
      </c>
      <c r="AF3034" s="60"/>
    </row>
    <row r="3035" spans="1:32">
      <c r="A3035" s="99" t="s">
        <v>805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102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112.19999999999999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214.2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214.2</v>
      </c>
      <c r="AD3035" s="48">
        <f>(ROUND(AC3035-AC3032,1)/AC3032)</f>
        <v>-9.0831918505942272E-2</v>
      </c>
      <c r="AE3035" s="113"/>
      <c r="AF3035" s="60"/>
    </row>
    <row r="3036" spans="1:32">
      <c r="A3036" s="99" t="s">
        <v>806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102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112.19999999999999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214.2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214.2</v>
      </c>
      <c r="AD3036" s="48">
        <f>(ROUND(AC3036-AC3032,1)/AC3032)</f>
        <v>-9.0831918505942272E-2</v>
      </c>
      <c r="AE3036" s="113"/>
      <c r="AF3036" s="60"/>
    </row>
    <row r="3037" spans="1:32">
      <c r="A3037" s="99" t="s">
        <v>656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102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112.19999999999999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214.2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214.2</v>
      </c>
      <c r="AD3037" s="48">
        <f>(ROUND(AC3037-AC3032,1)/AC3032)</f>
        <v>-9.0831918505942272E-2</v>
      </c>
      <c r="AE3037" s="113"/>
      <c r="AF3037" s="60"/>
    </row>
    <row r="3038" spans="1:32">
      <c r="A3038" s="99" t="s">
        <v>597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40.800000000000004</v>
      </c>
      <c r="O3038" s="14">
        <f>E3038*$E$9</f>
        <v>91.8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44.88</v>
      </c>
      <c r="T3038" s="14">
        <f>(O3038/100)*(K3038*$K$9)</f>
        <v>106.48799999999999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85.68</v>
      </c>
      <c r="Y3038" s="14">
        <f t="shared" si="910"/>
        <v>198.28799999999998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284</v>
      </c>
      <c r="AD3038" s="48">
        <f>(ROUND(AC3038-AC3032,1)/AC3032)</f>
        <v>0.20543293718166383</v>
      </c>
      <c r="AE3038" s="113"/>
      <c r="AF3038" s="60"/>
    </row>
    <row r="3039" spans="1:32">
      <c r="A3039" s="99" t="s">
        <v>833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40.800000000000004</v>
      </c>
      <c r="O3039" s="14">
        <f>E3039*$E$10</f>
        <v>0</v>
      </c>
      <c r="P3039" s="14">
        <f>F3039*$F$10</f>
        <v>91.8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44.88</v>
      </c>
      <c r="T3039" s="14">
        <f>(O3039/100)*(K3039*$J$10)</f>
        <v>0</v>
      </c>
      <c r="U3039" s="14">
        <f>(P3039/100)*(K3039*$K$10)+(P3039/100)*(L3039*$L$10)</f>
        <v>106.48799999999999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85.68</v>
      </c>
      <c r="Y3039" s="14">
        <f t="shared" si="910"/>
        <v>0</v>
      </c>
      <c r="Z3039" s="14">
        <f t="shared" si="911"/>
        <v>198.28799999999998</v>
      </c>
      <c r="AA3039" s="14">
        <f t="shared" si="912"/>
        <v>0</v>
      </c>
      <c r="AB3039" s="14">
        <f t="shared" si="967"/>
        <v>0</v>
      </c>
      <c r="AC3039" s="15">
        <f t="shared" si="966"/>
        <v>284</v>
      </c>
      <c r="AD3039" s="48">
        <f>(ROUND(AC3039-AC3032,1)/AC3032)</f>
        <v>0.20543293718166383</v>
      </c>
      <c r="AE3039" s="113"/>
      <c r="AF3039" s="60"/>
    </row>
    <row r="3040" spans="1:32">
      <c r="A3040" s="99" t="s">
        <v>834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40.800000000000004</v>
      </c>
      <c r="O3040" s="14">
        <f>E3040*$E$11</f>
        <v>0</v>
      </c>
      <c r="P3040" s="14">
        <f>F3040*$F$11</f>
        <v>0</v>
      </c>
      <c r="Q3040" s="14">
        <f>G3040*$G$11</f>
        <v>91.8</v>
      </c>
      <c r="R3040" s="14">
        <f>H3040*$H$11</f>
        <v>0</v>
      </c>
      <c r="S3040" s="14">
        <f>(N3040/100)*(I3040*$I$11)+(N3040/100)*(J3040*$J$11)</f>
        <v>44.88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106.48799999999999</v>
      </c>
      <c r="W3040" s="14">
        <f>(R3040/100)*(K3040*$K$11)+(R3040/100)*(L3040*$L$11)</f>
        <v>0</v>
      </c>
      <c r="X3040" s="14">
        <f t="shared" si="909"/>
        <v>85.68</v>
      </c>
      <c r="Y3040" s="14">
        <f t="shared" si="910"/>
        <v>0</v>
      </c>
      <c r="Z3040" s="14">
        <f t="shared" si="911"/>
        <v>0</v>
      </c>
      <c r="AA3040" s="14">
        <f t="shared" si="912"/>
        <v>198.28799999999998</v>
      </c>
      <c r="AB3040" s="14">
        <f t="shared" si="967"/>
        <v>0</v>
      </c>
      <c r="AC3040" s="15">
        <f t="shared" si="966"/>
        <v>284</v>
      </c>
      <c r="AD3040" s="48">
        <f>(ROUND(AC3040-AC3032,1)/AC3032)</f>
        <v>0.20543293718166383</v>
      </c>
      <c r="AE3040" s="113"/>
      <c r="AF3040" s="60"/>
    </row>
    <row r="3041" spans="1:32">
      <c r="A3041" s="99" t="s">
        <v>835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40.800000000000004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91.8</v>
      </c>
      <c r="S3041" s="14">
        <f>(N3041/100)*(I3041*$I$12)+(N3041/100)*(J3041*$J$12)</f>
        <v>44.88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106.48799999999999</v>
      </c>
      <c r="X3041" s="14">
        <f t="shared" si="909"/>
        <v>85.68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198.28799999999998</v>
      </c>
      <c r="AC3041" s="15">
        <f t="shared" si="966"/>
        <v>284</v>
      </c>
      <c r="AD3041" s="48">
        <f>(ROUND(AC3041-AC3032,1)/AC3032)</f>
        <v>0.20543293718166383</v>
      </c>
      <c r="AE3041" s="113"/>
      <c r="AF3041" s="60"/>
    </row>
    <row r="3042" spans="1:32">
      <c r="A3042" s="99" t="s">
        <v>836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91.8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179.01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270.81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270.8</v>
      </c>
      <c r="AD3042" s="48">
        <f>(ROUND(AC3042-AC3032,1)/AC3032)</f>
        <v>0.14940577249575554</v>
      </c>
      <c r="AE3042" s="113"/>
      <c r="AF3042" s="60"/>
    </row>
    <row r="3043" spans="1:32">
      <c r="A3043" s="99" t="s">
        <v>837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91.8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179.01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270.81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270.8</v>
      </c>
      <c r="AD3043" s="48">
        <f>(ROUND(AC3043-AC3032,1)/AC3032)</f>
        <v>0.14940577249575554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91.8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179.01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270.81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270.8</v>
      </c>
      <c r="AD3044" s="48">
        <f>(ROUND(AC3044-AC3032,1)/AC3032)</f>
        <v>0.14940577249575554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91.8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174.87899999999999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266.67899999999997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266.7</v>
      </c>
      <c r="AD3045" s="48">
        <f>(ROUND(AC3045-AC3032,1)/AC3032)</f>
        <v>0.13200339558573854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91.8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171.20699999999999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263.00700000000001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263</v>
      </c>
      <c r="AD3046" s="48">
        <f>(ROUND(AC3046-AC3032,1)/AC3032)</f>
        <v>0.11629881154499151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110.00000000000001</v>
      </c>
      <c r="O3047" s="52">
        <f>E3047*$E$3</f>
        <v>0</v>
      </c>
      <c r="P3047" s="52">
        <f>F3047*$F$3</f>
        <v>88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77</v>
      </c>
      <c r="T3047" s="52">
        <f>(O3047/100)*(K3047*$K$3)</f>
        <v>0</v>
      </c>
      <c r="U3047" s="52">
        <f>(P3047/100)*(K3047*$K$3)+(P3047/100)*(L3047*$L$3)</f>
        <v>35.200000000000003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187</v>
      </c>
      <c r="Y3047" s="52">
        <f t="shared" si="910"/>
        <v>0</v>
      </c>
      <c r="Z3047" s="52">
        <f t="shared" si="911"/>
        <v>123.2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310.2</v>
      </c>
      <c r="AD3047" s="58"/>
      <c r="AE3047" s="113"/>
      <c r="AF3047" s="60"/>
    </row>
    <row r="3048" spans="1:32">
      <c r="A3048" s="99" t="s">
        <v>803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90</v>
      </c>
      <c r="O3048" s="14">
        <f>E3048*$E$4</f>
        <v>0</v>
      </c>
      <c r="P3048" s="14">
        <f>F3048*$F$4</f>
        <v>72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124.2</v>
      </c>
      <c r="T3048" s="14">
        <f>(O3048/100)*(K3048*$K$4)</f>
        <v>0</v>
      </c>
      <c r="U3048" s="14">
        <f>(P3048/100)*(K3048*$K$4)+(P3048/100)*(L3048*$L$4)</f>
        <v>28.799999999999997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214.2</v>
      </c>
      <c r="Y3048" s="14">
        <f t="shared" ref="Y3048:Y3061" si="969">O3048+T3048</f>
        <v>0</v>
      </c>
      <c r="Z3048" s="14">
        <f t="shared" ref="Z3048:Z3061" si="970">P3048+U3048</f>
        <v>100.8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315</v>
      </c>
      <c r="AD3048" s="48">
        <f>(ROUND(AC3048-AC3047,1)/AC3047)</f>
        <v>1.5473887814313346E-2</v>
      </c>
      <c r="AE3048" s="113"/>
      <c r="AF3048" s="60"/>
    </row>
    <row r="3049" spans="1:32">
      <c r="A3049" s="99" t="s">
        <v>804</v>
      </c>
      <c r="B3049" s="93">
        <v>10</v>
      </c>
      <c r="C3049" s="21" t="s">
        <v>838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100</v>
      </c>
      <c r="O3049" s="14">
        <f>E3049*$E$5</f>
        <v>0</v>
      </c>
      <c r="P3049" s="14">
        <f>F3049*$F$5</f>
        <v>80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70</v>
      </c>
      <c r="T3049" s="14">
        <f>(O3049/100)*(K3049*$K$5)</f>
        <v>0</v>
      </c>
      <c r="U3049" s="14">
        <f>(P3049/100)*(K3049*$K$5)+(P3049/100)*(L3049*$L$5)</f>
        <v>32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170</v>
      </c>
      <c r="Y3049" s="14">
        <f t="shared" si="969"/>
        <v>0</v>
      </c>
      <c r="Z3049" s="14">
        <f t="shared" si="970"/>
        <v>112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282</v>
      </c>
      <c r="AD3049" s="48">
        <f>(ROUND(AC3049-AC3047,1)/AC3047)</f>
        <v>-9.0909090909090912E-2</v>
      </c>
      <c r="AE3049" s="113" t="s">
        <v>802</v>
      </c>
      <c r="AF3049" s="60"/>
    </row>
    <row r="3050" spans="1:32">
      <c r="A3050" s="99" t="s">
        <v>805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100</v>
      </c>
      <c r="O3050" s="14">
        <f>E3050*$E$6</f>
        <v>0</v>
      </c>
      <c r="P3050" s="14">
        <f>F3050*$F$6</f>
        <v>80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70</v>
      </c>
      <c r="T3050" s="14">
        <f>(O3050/100)*(K3050*$K$6)</f>
        <v>0</v>
      </c>
      <c r="U3050" s="14">
        <f>(P3050/100)*(K3050*$K$6)+(P3050/100)*(L3050*$L$6)</f>
        <v>32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170</v>
      </c>
      <c r="Y3050" s="14">
        <f t="shared" si="969"/>
        <v>0</v>
      </c>
      <c r="Z3050" s="14">
        <f t="shared" si="970"/>
        <v>112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282</v>
      </c>
      <c r="AD3050" s="48">
        <f>(ROUND(AC3050-AC3047,1)/AC3047)</f>
        <v>-9.0909090909090912E-2</v>
      </c>
      <c r="AE3050" s="113"/>
      <c r="AF3050" s="60"/>
    </row>
    <row r="3051" spans="1:32">
      <c r="A3051" s="99" t="s">
        <v>806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100</v>
      </c>
      <c r="O3051" s="14">
        <f>E3051*$E$7</f>
        <v>0</v>
      </c>
      <c r="P3051" s="14">
        <f>F3051*$F$7</f>
        <v>80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70</v>
      </c>
      <c r="T3051" s="14">
        <f>(O3051/100)*(K3051*$K$7)</f>
        <v>0</v>
      </c>
      <c r="U3051" s="14">
        <f>(P3051/100)*(K3051*$K$7)+(P3051/100)*(L3051*$L$7)</f>
        <v>32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170</v>
      </c>
      <c r="Y3051" s="14">
        <f t="shared" si="969"/>
        <v>0</v>
      </c>
      <c r="Z3051" s="14">
        <f t="shared" si="970"/>
        <v>112</v>
      </c>
      <c r="AA3051" s="14">
        <f t="shared" si="971"/>
        <v>0</v>
      </c>
      <c r="AB3051" s="14">
        <f t="shared" si="973"/>
        <v>0</v>
      </c>
      <c r="AC3051" s="15">
        <f t="shared" si="972"/>
        <v>282</v>
      </c>
      <c r="AD3051" s="48">
        <f>(ROUND(AC3051-AC3047,1)/AC3047)</f>
        <v>-9.0909090909090912E-2</v>
      </c>
      <c r="AE3051" s="113"/>
      <c r="AF3051" s="60"/>
    </row>
    <row r="3052" spans="1:32">
      <c r="A3052" s="99" t="s">
        <v>656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100</v>
      </c>
      <c r="O3052" s="14">
        <f>E3052*$E$8</f>
        <v>0</v>
      </c>
      <c r="P3052" s="14">
        <f>F3052*$F$8</f>
        <v>80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70</v>
      </c>
      <c r="T3052" s="14">
        <f>(O3052/100)*(K3052*$K$8)</f>
        <v>0</v>
      </c>
      <c r="U3052" s="14">
        <f>(P3052/100)*(K3052*$K$8)+(P3052/100)*(L3052*$L$8)</f>
        <v>32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170</v>
      </c>
      <c r="Y3052" s="14">
        <f t="shared" si="969"/>
        <v>0</v>
      </c>
      <c r="Z3052" s="14">
        <f t="shared" si="970"/>
        <v>112</v>
      </c>
      <c r="AA3052" s="14">
        <f t="shared" si="971"/>
        <v>0</v>
      </c>
      <c r="AB3052" s="14">
        <f t="shared" si="973"/>
        <v>0</v>
      </c>
      <c r="AC3052" s="15">
        <f t="shared" si="972"/>
        <v>282</v>
      </c>
      <c r="AD3052" s="48">
        <f>(ROUND(AC3052-AC3047,1)/AC3047)</f>
        <v>-9.0909090909090912E-2</v>
      </c>
      <c r="AE3052" s="113"/>
      <c r="AF3052" s="60"/>
    </row>
    <row r="3053" spans="1:32">
      <c r="A3053" s="99" t="s">
        <v>597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40</v>
      </c>
      <c r="O3053" s="14">
        <f>E3053*$E$9</f>
        <v>135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28</v>
      </c>
      <c r="T3053" s="14">
        <f>(O3053/100)*(K3053*$K$9)</f>
        <v>108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68</v>
      </c>
      <c r="Y3053" s="14">
        <f t="shared" si="969"/>
        <v>243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311</v>
      </c>
      <c r="AD3053" s="48">
        <f>(ROUND(AC3053-AC3047,1)/AC3047)</f>
        <v>2.5789813023855582E-3</v>
      </c>
      <c r="AE3053" s="113"/>
      <c r="AF3053" s="60"/>
    </row>
    <row r="3054" spans="1:32">
      <c r="A3054" s="99" t="s">
        <v>833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40</v>
      </c>
      <c r="O3054" s="14">
        <f>E3054*$E$10</f>
        <v>0</v>
      </c>
      <c r="P3054" s="14">
        <f>F3054*$F$10</f>
        <v>135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28</v>
      </c>
      <c r="T3054" s="14">
        <f>(O3054/100)*(K3054*$J$10)</f>
        <v>0</v>
      </c>
      <c r="U3054" s="14">
        <f>(P3054/100)*(K3054*$K$10)+(P3054/100)*(L3054*$L$10)</f>
        <v>108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68</v>
      </c>
      <c r="Y3054" s="14">
        <f t="shared" si="969"/>
        <v>0</v>
      </c>
      <c r="Z3054" s="14">
        <f t="shared" si="970"/>
        <v>243</v>
      </c>
      <c r="AA3054" s="14">
        <f t="shared" si="971"/>
        <v>0</v>
      </c>
      <c r="AB3054" s="14">
        <f t="shared" si="973"/>
        <v>0</v>
      </c>
      <c r="AC3054" s="15">
        <f t="shared" si="972"/>
        <v>311</v>
      </c>
      <c r="AD3054" s="48">
        <f>(ROUND(AC3054-AC3047,1)/AC3047)</f>
        <v>2.5789813023855582E-3</v>
      </c>
      <c r="AE3054" s="113"/>
      <c r="AF3054" s="60"/>
    </row>
    <row r="3055" spans="1:32">
      <c r="A3055" s="99" t="s">
        <v>834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40</v>
      </c>
      <c r="O3055" s="14">
        <f>E3055*$E$11</f>
        <v>0</v>
      </c>
      <c r="P3055" s="14">
        <f>F3055*$F$11</f>
        <v>0</v>
      </c>
      <c r="Q3055" s="14">
        <f>G3055*$G$11</f>
        <v>135</v>
      </c>
      <c r="R3055" s="14">
        <f>H3055*$H$11</f>
        <v>0</v>
      </c>
      <c r="S3055" s="14">
        <f>(N3055/100)*(I3055*$I$11)+(N3055/100)*(J3055*$J$11)</f>
        <v>28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108</v>
      </c>
      <c r="W3055" s="14">
        <f>(R3055/100)*(K3055*$K$11)+(R3055/100)*(L3055*$L$11)</f>
        <v>0</v>
      </c>
      <c r="X3055" s="14">
        <f t="shared" si="968"/>
        <v>68</v>
      </c>
      <c r="Y3055" s="14">
        <f t="shared" si="969"/>
        <v>0</v>
      </c>
      <c r="Z3055" s="14">
        <f t="shared" si="970"/>
        <v>0</v>
      </c>
      <c r="AA3055" s="14">
        <f t="shared" si="971"/>
        <v>243</v>
      </c>
      <c r="AB3055" s="14">
        <f t="shared" si="973"/>
        <v>0</v>
      </c>
      <c r="AC3055" s="15">
        <f t="shared" si="972"/>
        <v>311</v>
      </c>
      <c r="AD3055" s="48">
        <f>(ROUND(AC3055-AC3047,1)/AC3047)</f>
        <v>2.5789813023855582E-3</v>
      </c>
      <c r="AE3055" s="113"/>
      <c r="AF3055" s="60"/>
    </row>
    <row r="3056" spans="1:32">
      <c r="A3056" s="99" t="s">
        <v>835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40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135</v>
      </c>
      <c r="S3056" s="14">
        <f>(N3056/100)*(I3056*$I$12)+(N3056/100)*(J3056*$J$12)</f>
        <v>28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108</v>
      </c>
      <c r="X3056" s="14">
        <f t="shared" si="968"/>
        <v>68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243</v>
      </c>
      <c r="AC3056" s="15">
        <f t="shared" si="972"/>
        <v>311</v>
      </c>
      <c r="AD3056" s="48">
        <f>(ROUND(AC3056-AC3047,1)/AC3047)</f>
        <v>2.5789813023855582E-3</v>
      </c>
      <c r="AE3056" s="113"/>
      <c r="AF3056" s="60"/>
    </row>
    <row r="3057" spans="1:32">
      <c r="A3057" s="99" t="s">
        <v>836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90</v>
      </c>
      <c r="O3057" s="14">
        <f>E3057*$E$13</f>
        <v>0</v>
      </c>
      <c r="P3057" s="14">
        <f>F3057*$F$13</f>
        <v>72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94.5</v>
      </c>
      <c r="T3057" s="14">
        <f>(O3057/100)*(K3057*$K$13)+(O3057/100)*(M3057*$M$13)</f>
        <v>0</v>
      </c>
      <c r="U3057" s="14">
        <f>(P3057/100)*(K3057*$K$13)+(P3057/100)*(L3057*$L$13)+(P3057/100)*(M3057*$M$13)</f>
        <v>54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184.5</v>
      </c>
      <c r="Y3057" s="14">
        <f t="shared" si="969"/>
        <v>0</v>
      </c>
      <c r="Z3057" s="14">
        <f t="shared" si="970"/>
        <v>126</v>
      </c>
      <c r="AA3057" s="14">
        <f t="shared" si="971"/>
        <v>0</v>
      </c>
      <c r="AB3057" s="14">
        <f t="shared" si="973"/>
        <v>0</v>
      </c>
      <c r="AC3057" s="15">
        <f t="shared" si="972"/>
        <v>310.5</v>
      </c>
      <c r="AD3057" s="48">
        <f>(ROUND(AC3057-AC3047,1)/AC3047)</f>
        <v>9.6711798839458415E-4</v>
      </c>
      <c r="AE3057" s="113"/>
      <c r="AF3057" s="60"/>
    </row>
    <row r="3058" spans="1:32">
      <c r="A3058" s="99" t="s">
        <v>837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112.5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189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301.5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301.5</v>
      </c>
      <c r="AD3058" s="48">
        <f>(ROUND(AC3058-AC3047,1)/AC3047)</f>
        <v>-2.8046421663442938E-2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112.5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189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301.5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301.5</v>
      </c>
      <c r="AD3059" s="48">
        <f>(ROUND(AC3059-AC3047,1)/AC3047)</f>
        <v>-2.8046421663442938E-2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90</v>
      </c>
      <c r="O3060" s="14">
        <f>E3060*$E$16</f>
        <v>0</v>
      </c>
      <c r="P3060" s="14">
        <f>F3060*$F$16</f>
        <v>72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127.35000000000001</v>
      </c>
      <c r="T3060" s="14">
        <f>(O3060/100)*(K3060*$K$16)</f>
        <v>0</v>
      </c>
      <c r="U3060" s="14">
        <f>(P3060/100)*(K3060*$K$16)+(P3060/100)*(L3060*$L$16)</f>
        <v>57.599999999999994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217.35000000000002</v>
      </c>
      <c r="Y3060" s="14">
        <f t="shared" si="969"/>
        <v>0</v>
      </c>
      <c r="Z3060" s="14">
        <f t="shared" si="970"/>
        <v>129.6</v>
      </c>
      <c r="AA3060" s="14">
        <f t="shared" si="971"/>
        <v>0</v>
      </c>
      <c r="AB3060" s="14">
        <f t="shared" si="973"/>
        <v>0</v>
      </c>
      <c r="AC3060" s="15">
        <f t="shared" si="972"/>
        <v>347</v>
      </c>
      <c r="AD3060" s="48">
        <f>(ROUND(AC3060-AC3047,1)/AC3047)</f>
        <v>0.11863313990973565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90</v>
      </c>
      <c r="O3061" s="14">
        <f>E3061*$E$17</f>
        <v>0</v>
      </c>
      <c r="P3061" s="14">
        <f>F3061*$F$17</f>
        <v>72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136.80000000000001</v>
      </c>
      <c r="T3061" s="14">
        <f>(O3061/100)*(K3061*$K$17)</f>
        <v>0</v>
      </c>
      <c r="U3061" s="14">
        <f>(P3061/100)*(K3061*$K$17)+(P3061/100)*(L3061*$L$17)</f>
        <v>57.599999999999994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226.8</v>
      </c>
      <c r="Y3061" s="14">
        <f t="shared" si="969"/>
        <v>0</v>
      </c>
      <c r="Z3061" s="14">
        <f t="shared" si="970"/>
        <v>129.6</v>
      </c>
      <c r="AA3061" s="14">
        <f t="shared" si="971"/>
        <v>0</v>
      </c>
      <c r="AB3061" s="14">
        <f t="shared" si="973"/>
        <v>0</v>
      </c>
      <c r="AC3061" s="15">
        <f t="shared" si="972"/>
        <v>356.4</v>
      </c>
      <c r="AD3061" s="48">
        <f>(ROUND(AC3061-AC3047,1)/AC3047)</f>
        <v>0.14893617021276598</v>
      </c>
      <c r="AE3061" s="113"/>
      <c r="AF3061" s="60"/>
    </row>
    <row r="3062" spans="1:32">
      <c r="A3062" s="106" t="s">
        <v>0</v>
      </c>
      <c r="B3062" s="90" t="s">
        <v>529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121.00000000000001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121.00000000000001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242.00000000000003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242</v>
      </c>
      <c r="AD3062" s="58"/>
      <c r="AE3062" s="113"/>
      <c r="AF3062" s="60"/>
    </row>
    <row r="3063" spans="1:32">
      <c r="A3063" s="99" t="s">
        <v>803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99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168.696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267.69600000000003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267.7</v>
      </c>
      <c r="AD3063" s="48">
        <f>(ROUND(AC3063-AC3062,1)/AC3062)</f>
        <v>0.10619834710743802</v>
      </c>
      <c r="AE3063" s="113"/>
      <c r="AF3063" s="60"/>
    </row>
    <row r="3064" spans="1:32">
      <c r="A3064" s="99" t="s">
        <v>804</v>
      </c>
      <c r="B3064" s="91">
        <v>20</v>
      </c>
      <c r="C3064" s="21" t="s">
        <v>838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110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110.00000000000001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220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220</v>
      </c>
      <c r="AD3064" s="48">
        <f>(ROUND(AC3064-AC3062,1)/AC3062)</f>
        <v>-9.0909090909090912E-2</v>
      </c>
      <c r="AE3064" s="113" t="s">
        <v>802</v>
      </c>
      <c r="AF3064" s="60"/>
    </row>
    <row r="3065" spans="1:32">
      <c r="A3065" s="99" t="s">
        <v>805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110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110.00000000000001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220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220</v>
      </c>
      <c r="AD3065" s="48">
        <f>(ROUND(AC3065-AC3062,1)/AC3062)</f>
        <v>-9.0909090909090912E-2</v>
      </c>
      <c r="AE3065" s="113"/>
      <c r="AF3065" s="60"/>
    </row>
    <row r="3066" spans="1:32">
      <c r="A3066" s="99" t="s">
        <v>806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110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110.00000000000001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220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220</v>
      </c>
      <c r="AD3066" s="48">
        <f>(ROUND(AC3066-AC3062,1)/AC3062)</f>
        <v>-9.0909090909090912E-2</v>
      </c>
      <c r="AE3066" s="113"/>
      <c r="AF3066" s="60"/>
    </row>
    <row r="3067" spans="1:32">
      <c r="A3067" s="99" t="s">
        <v>656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110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110.00000000000001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220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220</v>
      </c>
      <c r="AD3067" s="48">
        <f>(ROUND(AC3067-AC3062,1)/AC3062)</f>
        <v>-9.0909090909090912E-2</v>
      </c>
      <c r="AE3067" s="113"/>
      <c r="AF3067" s="60"/>
    </row>
    <row r="3068" spans="1:32">
      <c r="A3068" s="99" t="s">
        <v>597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44</v>
      </c>
      <c r="O3068" s="14">
        <f>E3068*$E$9</f>
        <v>99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44</v>
      </c>
      <c r="T3068" s="14">
        <f>(O3068/100)*(K3068*$K$9)</f>
        <v>103.95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88</v>
      </c>
      <c r="Y3068" s="14">
        <f t="shared" si="975"/>
        <v>202.95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291</v>
      </c>
      <c r="AD3068" s="48">
        <f>(ROUND(AC3068-AC3062,1)/AC3062)</f>
        <v>0.2024793388429752</v>
      </c>
      <c r="AE3068" s="113"/>
      <c r="AF3068" s="60"/>
    </row>
    <row r="3069" spans="1:32">
      <c r="A3069" s="99" t="s">
        <v>833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44</v>
      </c>
      <c r="O3069" s="14">
        <f>E3069*$E$10</f>
        <v>0</v>
      </c>
      <c r="P3069" s="14">
        <f>F3069*$F$10</f>
        <v>99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44</v>
      </c>
      <c r="T3069" s="14">
        <f>(O3069/100)*(K3069*$J$10)</f>
        <v>0</v>
      </c>
      <c r="U3069" s="14">
        <f>(P3069/100)*(K3069*$K$10)+(P3069/100)*(L3069*$L$10)</f>
        <v>103.95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88</v>
      </c>
      <c r="Y3069" s="14">
        <f t="shared" si="975"/>
        <v>0</v>
      </c>
      <c r="Z3069" s="14">
        <f t="shared" si="976"/>
        <v>202.95</v>
      </c>
      <c r="AA3069" s="14">
        <f t="shared" si="977"/>
        <v>0</v>
      </c>
      <c r="AB3069" s="14">
        <f t="shared" si="979"/>
        <v>0</v>
      </c>
      <c r="AC3069" s="15">
        <f t="shared" si="978"/>
        <v>291</v>
      </c>
      <c r="AD3069" s="48">
        <f>(ROUND(AC3069-AC3062,1)/AC3062)</f>
        <v>0.2024793388429752</v>
      </c>
      <c r="AE3069" s="113"/>
      <c r="AF3069" s="60"/>
    </row>
    <row r="3070" spans="1:32">
      <c r="A3070" s="99" t="s">
        <v>834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44</v>
      </c>
      <c r="O3070" s="14">
        <f>E3070*$E$11</f>
        <v>0</v>
      </c>
      <c r="P3070" s="14">
        <f>F3070*$F$11</f>
        <v>0</v>
      </c>
      <c r="Q3070" s="14">
        <f>G3070*$G$11</f>
        <v>99</v>
      </c>
      <c r="R3070" s="14">
        <f>H3070*$H$11</f>
        <v>0</v>
      </c>
      <c r="S3070" s="14">
        <f>(N3070/100)*(I3070*$I$11)+(N3070/100)*(J3070*$J$11)</f>
        <v>44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103.95</v>
      </c>
      <c r="W3070" s="14">
        <f>(R3070/100)*(K3070*$K$11)+(R3070/100)*(L3070*$L$11)</f>
        <v>0</v>
      </c>
      <c r="X3070" s="14">
        <f t="shared" si="974"/>
        <v>88</v>
      </c>
      <c r="Y3070" s="14">
        <f t="shared" si="975"/>
        <v>0</v>
      </c>
      <c r="Z3070" s="14">
        <f t="shared" si="976"/>
        <v>0</v>
      </c>
      <c r="AA3070" s="14">
        <f t="shared" si="977"/>
        <v>202.95</v>
      </c>
      <c r="AB3070" s="14">
        <f t="shared" si="979"/>
        <v>0</v>
      </c>
      <c r="AC3070" s="15">
        <f t="shared" si="978"/>
        <v>291</v>
      </c>
      <c r="AD3070" s="48">
        <f>(ROUND(AC3070-AC3062,1)/AC3062)</f>
        <v>0.2024793388429752</v>
      </c>
      <c r="AE3070" s="113"/>
      <c r="AF3070" s="60"/>
    </row>
    <row r="3071" spans="1:32">
      <c r="A3071" s="99" t="s">
        <v>835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44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99</v>
      </c>
      <c r="S3071" s="14">
        <f>(N3071/100)*(I3071*$I$12)+(N3071/100)*(J3071*$J$12)</f>
        <v>44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103.95</v>
      </c>
      <c r="X3071" s="14">
        <f t="shared" si="974"/>
        <v>88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202.95</v>
      </c>
      <c r="AC3071" s="15">
        <f t="shared" si="978"/>
        <v>291</v>
      </c>
      <c r="AD3071" s="48">
        <f>(ROUND(AC3071-AC3062,1)/AC3062)</f>
        <v>0.2024793388429752</v>
      </c>
      <c r="AE3071" s="113"/>
      <c r="AF3071" s="60"/>
    </row>
    <row r="3072" spans="1:32">
      <c r="A3072" s="99" t="s">
        <v>836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99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178.2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277.2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277.2</v>
      </c>
      <c r="AD3072" s="48">
        <f>(ROUND(AC3072-AC3062,1)/AC3062)</f>
        <v>0.14545454545454548</v>
      </c>
      <c r="AE3072" s="113"/>
      <c r="AF3072" s="60"/>
    </row>
    <row r="3073" spans="1:32">
      <c r="A3073" s="99" t="s">
        <v>837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99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178.2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277.2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277.2</v>
      </c>
      <c r="AD3073" s="48">
        <f>(ROUND(AC3073-AC3062,1)/AC3062)</f>
        <v>0.14545454545454548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99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178.2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277.2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277.2</v>
      </c>
      <c r="AD3074" s="48">
        <f>(ROUND(AC3074-AC3062,1)/AC3062)</f>
        <v>0.14545454545454548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99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171.26999999999998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270.27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270.3</v>
      </c>
      <c r="AD3075" s="48">
        <f>(ROUND(AC3075-AC3062,1)/AC3062)</f>
        <v>0.11694214876033059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99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171.26999999999998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270.27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270.3</v>
      </c>
      <c r="AD3076" s="48">
        <f>(ROUND(AC3076-AC3062,1)/AC3062)</f>
        <v>0.11694214876033059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99.000000000000014</v>
      </c>
      <c r="O3077" s="52">
        <f>E3077*$E$3</f>
        <v>110.00000000000001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59.400000000000006</v>
      </c>
      <c r="T3077" s="52">
        <f>(O3077/100)*(K3077*$K$3)</f>
        <v>55.000000000000007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158.40000000000003</v>
      </c>
      <c r="Y3077" s="52">
        <f t="shared" ref="Y3077:Y3106" si="981">O3077+T3077</f>
        <v>165.00000000000003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323.39999999999998</v>
      </c>
      <c r="AD3077" s="58"/>
      <c r="AE3077" s="113"/>
      <c r="AF3077" s="60"/>
    </row>
    <row r="3078" spans="1:32">
      <c r="A3078" s="99" t="s">
        <v>803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81</v>
      </c>
      <c r="O3078" s="14">
        <f>E3078*$E$4</f>
        <v>90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118.58400000000002</v>
      </c>
      <c r="T3078" s="14">
        <f>(O3078/100)*(K3078*$K$4)</f>
        <v>45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199.584</v>
      </c>
      <c r="Y3078" s="14">
        <f t="shared" si="981"/>
        <v>135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334.6</v>
      </c>
      <c r="AD3078" s="48">
        <f>(ROUND(AC3078-AC3077,1)/AC3077)</f>
        <v>3.4632034632034632E-2</v>
      </c>
      <c r="AE3078" s="113"/>
      <c r="AF3078" s="60"/>
    </row>
    <row r="3079" spans="1:32">
      <c r="A3079" s="99" t="s">
        <v>804</v>
      </c>
      <c r="B3079" s="93">
        <v>10</v>
      </c>
      <c r="C3079" s="21" t="s">
        <v>838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90</v>
      </c>
      <c r="O3079" s="14">
        <f>E3079*$E$5</f>
        <v>100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54</v>
      </c>
      <c r="T3079" s="14">
        <f>(O3079/100)*(K3079*$K$5)</f>
        <v>50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144</v>
      </c>
      <c r="Y3079" s="14">
        <f t="shared" si="981"/>
        <v>150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294</v>
      </c>
      <c r="AD3079" s="48">
        <f>(ROUND(AC3079-AC3077,1)/AC3077)</f>
        <v>-9.0909090909090912E-2</v>
      </c>
      <c r="AE3079" s="113" t="s">
        <v>802</v>
      </c>
      <c r="AF3079" s="60"/>
    </row>
    <row r="3080" spans="1:32">
      <c r="A3080" s="99" t="s">
        <v>805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90</v>
      </c>
      <c r="O3080" s="14">
        <f>E3080*$E$6</f>
        <v>100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54</v>
      </c>
      <c r="T3080" s="14">
        <f>(O3080/100)*(K3080*$K$6)</f>
        <v>50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144</v>
      </c>
      <c r="Y3080" s="14">
        <f t="shared" si="981"/>
        <v>150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294</v>
      </c>
      <c r="AD3080" s="48">
        <f>(ROUND(AC3080-AC3077,1)/AC3077)</f>
        <v>-9.0909090909090912E-2</v>
      </c>
      <c r="AE3080" s="113"/>
      <c r="AF3080" s="60"/>
    </row>
    <row r="3081" spans="1:32">
      <c r="A3081" s="99" t="s">
        <v>806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90</v>
      </c>
      <c r="O3081" s="14">
        <f>E3081*$E$7</f>
        <v>100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54</v>
      </c>
      <c r="T3081" s="14">
        <f>(O3081/100)*(K3081*$K$7)</f>
        <v>50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144</v>
      </c>
      <c r="Y3081" s="14">
        <f t="shared" si="981"/>
        <v>150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294</v>
      </c>
      <c r="AD3081" s="48">
        <f>(ROUND(AC3081-AC3077,1)/AC3077)</f>
        <v>-9.0909090909090912E-2</v>
      </c>
      <c r="AE3081" s="113"/>
      <c r="AF3081" s="60"/>
    </row>
    <row r="3082" spans="1:32">
      <c r="A3082" s="99" t="s">
        <v>656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90</v>
      </c>
      <c r="O3082" s="14">
        <f>E3082*$E$8</f>
        <v>100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54</v>
      </c>
      <c r="T3082" s="14">
        <f>(O3082/100)*(K3082*$K$8)</f>
        <v>50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144</v>
      </c>
      <c r="Y3082" s="14">
        <f t="shared" si="981"/>
        <v>150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294</v>
      </c>
      <c r="AD3082" s="48">
        <f>(ROUND(AC3082-AC3077,1)/AC3077)</f>
        <v>-9.0909090909090912E-2</v>
      </c>
      <c r="AE3082" s="113"/>
      <c r="AF3082" s="60"/>
    </row>
    <row r="3083" spans="1:32">
      <c r="A3083" s="99" t="s">
        <v>597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36.800000000000004</v>
      </c>
      <c r="O3083" s="14">
        <f>E3083*$E$9</f>
        <v>225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22.080000000000002</v>
      </c>
      <c r="T3083" s="14">
        <f>(O3083/100)*(K3083*$K$9)</f>
        <v>112.5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58.88000000000001</v>
      </c>
      <c r="Y3083" s="14">
        <f t="shared" si="981"/>
        <v>337.5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396.4</v>
      </c>
      <c r="AD3083" s="48">
        <f>(ROUND(AC3083-AC3077,1)/AC3077)</f>
        <v>0.22572665429808289</v>
      </c>
      <c r="AE3083" s="113"/>
      <c r="AF3083" s="60"/>
    </row>
    <row r="3084" spans="1:32">
      <c r="A3084" s="99" t="s">
        <v>833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36.800000000000004</v>
      </c>
      <c r="O3084" s="14">
        <f>E3084*$E$10</f>
        <v>0</v>
      </c>
      <c r="P3084" s="14">
        <f>F3084*$F$10</f>
        <v>225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22.080000000000002</v>
      </c>
      <c r="T3084" s="14">
        <f>(O3084/100)*(K3084*$J$10)</f>
        <v>0</v>
      </c>
      <c r="U3084" s="14">
        <f>(P3084/100)*(K3084*$K$10)+(P3084/100)*(L3084*$L$10)</f>
        <v>112.5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58.88000000000001</v>
      </c>
      <c r="Y3084" s="14">
        <f t="shared" si="981"/>
        <v>0</v>
      </c>
      <c r="Z3084" s="14">
        <f t="shared" si="982"/>
        <v>337.5</v>
      </c>
      <c r="AA3084" s="14">
        <f t="shared" si="983"/>
        <v>0</v>
      </c>
      <c r="AB3084" s="14">
        <f t="shared" si="985"/>
        <v>0</v>
      </c>
      <c r="AC3084" s="15">
        <f t="shared" si="984"/>
        <v>396.4</v>
      </c>
      <c r="AD3084" s="48">
        <f>(ROUND(AC3084-AC3077,1)/AC3077)</f>
        <v>0.22572665429808289</v>
      </c>
      <c r="AE3084" s="113"/>
      <c r="AF3084" s="60"/>
    </row>
    <row r="3085" spans="1:32">
      <c r="A3085" s="99" t="s">
        <v>834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36.800000000000004</v>
      </c>
      <c r="O3085" s="14">
        <f>E3085*$E$11</f>
        <v>0</v>
      </c>
      <c r="P3085" s="14">
        <f>F3085*$F$11</f>
        <v>0</v>
      </c>
      <c r="Q3085" s="14">
        <f>G3085*$G$11</f>
        <v>225</v>
      </c>
      <c r="R3085" s="14">
        <f>H3085*$H$11</f>
        <v>0</v>
      </c>
      <c r="S3085" s="14">
        <f>(N3085/100)*(I3085*$I$11)+(N3085/100)*(J3085*$J$11)</f>
        <v>22.080000000000002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112.5</v>
      </c>
      <c r="W3085" s="14">
        <f>(R3085/100)*(K3085*$K$11)+(R3085/100)*(L3085*$L$11)</f>
        <v>0</v>
      </c>
      <c r="X3085" s="14">
        <f t="shared" si="980"/>
        <v>58.88000000000001</v>
      </c>
      <c r="Y3085" s="14">
        <f t="shared" si="981"/>
        <v>0</v>
      </c>
      <c r="Z3085" s="14">
        <f t="shared" si="982"/>
        <v>0</v>
      </c>
      <c r="AA3085" s="14">
        <f t="shared" si="983"/>
        <v>337.5</v>
      </c>
      <c r="AB3085" s="14">
        <f t="shared" si="985"/>
        <v>0</v>
      </c>
      <c r="AC3085" s="15">
        <f t="shared" si="984"/>
        <v>396.4</v>
      </c>
      <c r="AD3085" s="48">
        <f>(ROUND(AC3085-AC3077,1)/AC3077)</f>
        <v>0.22572665429808289</v>
      </c>
      <c r="AE3085" s="113"/>
      <c r="AF3085" s="60"/>
    </row>
    <row r="3086" spans="1:32">
      <c r="A3086" s="99" t="s">
        <v>835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36.800000000000004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225</v>
      </c>
      <c r="S3086" s="14">
        <f>(N3086/100)*(I3086*$I$12)+(N3086/100)*(J3086*$J$12)</f>
        <v>22.080000000000002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112.5</v>
      </c>
      <c r="X3086" s="14">
        <f t="shared" si="980"/>
        <v>58.88000000000001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337.5</v>
      </c>
      <c r="AC3086" s="15">
        <f t="shared" si="984"/>
        <v>396.4</v>
      </c>
      <c r="AD3086" s="48">
        <f>(ROUND(AC3086-AC3077,1)/AC3077)</f>
        <v>0.22572665429808289</v>
      </c>
      <c r="AE3086" s="113"/>
      <c r="AF3086" s="60"/>
    </row>
    <row r="3087" spans="1:32">
      <c r="A3087" s="99" t="s">
        <v>836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25</v>
      </c>
      <c r="N3087" s="14">
        <f>D3087*$D$13</f>
        <v>81</v>
      </c>
      <c r="O3087" s="14">
        <f>E3087*$E$13</f>
        <v>90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68.849999999999994</v>
      </c>
      <c r="T3087" s="14">
        <f>(O3087/100)*(K3087*$K$13)+(O3087/100)*(M3087*$M$13)</f>
        <v>67.5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149.85</v>
      </c>
      <c r="Y3087" s="14">
        <f t="shared" si="981"/>
        <v>157.5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307.39999999999998</v>
      </c>
      <c r="AD3087" s="48">
        <f>(ROUND(AC3087-AC3077,1)/AC3077)</f>
        <v>-4.9474335188620905E-2</v>
      </c>
      <c r="AE3087" s="113"/>
      <c r="AF3087" s="60"/>
    </row>
    <row r="3088" spans="1:32">
      <c r="A3088" s="99" t="s">
        <v>837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153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168.3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321.3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321.3</v>
      </c>
      <c r="AD3088" s="48">
        <f>(ROUND(AC3088-AC3077,1)/AC3077)</f>
        <v>-6.4935064935064939E-3</v>
      </c>
      <c r="AE3088" s="113"/>
      <c r="AF3088" s="60"/>
    </row>
    <row r="3089" spans="1:32">
      <c r="A3089" s="99"/>
      <c r="B3089" s="93" t="s">
        <v>880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153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168.3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321.3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321.3</v>
      </c>
      <c r="AD3089" s="48">
        <f>(ROUND(AC3089-AC3077,1)/AC3077)</f>
        <v>-6.4935064935064939E-3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</v>
      </c>
      <c r="L3090" s="13">
        <v>0</v>
      </c>
      <c r="M3090" s="13">
        <v>0</v>
      </c>
      <c r="N3090" s="14">
        <f>D3090*$D$16</f>
        <v>81</v>
      </c>
      <c r="O3090" s="14">
        <f>E3090*$E$16</f>
        <v>90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114.21000000000001</v>
      </c>
      <c r="T3090" s="14">
        <f>(O3090/100)*(K3090*$K$16)</f>
        <v>9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195.21</v>
      </c>
      <c r="Y3090" s="14">
        <f t="shared" si="981"/>
        <v>99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294.2</v>
      </c>
      <c r="AD3090" s="48">
        <f>(ROUND(AC3090-AC3077,1)/AC3077)</f>
        <v>-9.0290661719233153E-2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81</v>
      </c>
      <c r="O3091" s="14">
        <f>E3091*$E$17</f>
        <v>90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114.21000000000001</v>
      </c>
      <c r="T3091" s="14">
        <f>(O3091/100)*(K3091*$K$17)</f>
        <v>90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195.21</v>
      </c>
      <c r="Y3091" s="14">
        <f t="shared" si="981"/>
        <v>180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375.2</v>
      </c>
      <c r="AD3091" s="48">
        <f>(ROUND(AC3091-AC3077,1)/AC3077)</f>
        <v>0.16017316017316019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145.20000000000002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101.64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246.84000000000003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246.8</v>
      </c>
      <c r="AD3092" s="58"/>
      <c r="AE3092" s="113"/>
      <c r="AF3092" s="60"/>
    </row>
    <row r="3093" spans="1:32">
      <c r="A3093" s="99" t="s">
        <v>803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118.8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141.1344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259.93439999999998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259.89999999999998</v>
      </c>
      <c r="AD3093" s="48">
        <f>(ROUND(AC3093-AC3092,1)/AC3092)</f>
        <v>5.3079416531604535E-2</v>
      </c>
      <c r="AE3093" s="113"/>
      <c r="AF3093" s="60"/>
    </row>
    <row r="3094" spans="1:32">
      <c r="A3094" s="99" t="s">
        <v>804</v>
      </c>
      <c r="B3094" s="91">
        <v>0</v>
      </c>
      <c r="C3094" s="21" t="s">
        <v>838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132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92.4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224.4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224.4</v>
      </c>
      <c r="AD3094" s="48">
        <f>(ROUND(AC3094-AC3092,1)/AC3092)</f>
        <v>-9.0761750405186373E-2</v>
      </c>
      <c r="AE3094" s="113" t="s">
        <v>802</v>
      </c>
      <c r="AF3094" s="60"/>
    </row>
    <row r="3095" spans="1:32">
      <c r="A3095" s="99" t="s">
        <v>805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132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92.4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224.4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224.4</v>
      </c>
      <c r="AD3095" s="48">
        <f>(ROUND(AC3095-AC3092,1)/AC3092)</f>
        <v>-9.0761750405186373E-2</v>
      </c>
      <c r="AE3095" s="113"/>
      <c r="AF3095" s="60"/>
    </row>
    <row r="3096" spans="1:32">
      <c r="A3096" s="99" t="s">
        <v>806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132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92.4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224.4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224.4</v>
      </c>
      <c r="AD3096" s="48">
        <f>(ROUND(AC3096-AC3092,1)/AC3092)</f>
        <v>-9.0761750405186373E-2</v>
      </c>
      <c r="AE3096" s="113"/>
      <c r="AF3096" s="60"/>
    </row>
    <row r="3097" spans="1:32">
      <c r="A3097" s="99" t="s">
        <v>656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132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92.4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224.4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224.4</v>
      </c>
      <c r="AD3097" s="48">
        <f>(ROUND(AC3097-AC3092,1)/AC3092)</f>
        <v>-9.0761750405186373E-2</v>
      </c>
      <c r="AE3097" s="113"/>
      <c r="AF3097" s="60"/>
    </row>
    <row r="3098" spans="1:32">
      <c r="A3098" s="99" t="s">
        <v>597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52.800000000000004</v>
      </c>
      <c r="O3098" s="14">
        <f>E3098*$E$9</f>
        <v>118.8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36.96</v>
      </c>
      <c r="T3098" s="14">
        <f>(O3098/100)*(K3098*$K$9)</f>
        <v>89.1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89.76</v>
      </c>
      <c r="Y3098" s="14">
        <f t="shared" si="981"/>
        <v>207.89999999999998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297.7</v>
      </c>
      <c r="AD3098" s="48">
        <f>(ROUND(AC3098-AC3092,1)/AC3092)</f>
        <v>0.20623987034035654</v>
      </c>
      <c r="AE3098" s="113"/>
      <c r="AF3098" s="60"/>
    </row>
    <row r="3099" spans="1:32">
      <c r="A3099" s="99" t="s">
        <v>833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52.800000000000004</v>
      </c>
      <c r="O3099" s="14">
        <f>E3099*$E$10</f>
        <v>0</v>
      </c>
      <c r="P3099" s="14">
        <f>F3099*$F$10</f>
        <v>118.8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36.96</v>
      </c>
      <c r="T3099" s="14">
        <f>(O3099/100)*(K3099*$J$10)</f>
        <v>0</v>
      </c>
      <c r="U3099" s="14">
        <f>(P3099/100)*(K3099*$K$10)+(P3099/100)*(L3099*$L$10)</f>
        <v>89.1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89.76</v>
      </c>
      <c r="Y3099" s="14">
        <f t="shared" si="981"/>
        <v>0</v>
      </c>
      <c r="Z3099" s="14">
        <f t="shared" si="982"/>
        <v>207.89999999999998</v>
      </c>
      <c r="AA3099" s="14">
        <f t="shared" si="983"/>
        <v>0</v>
      </c>
      <c r="AB3099" s="14">
        <f t="shared" si="987"/>
        <v>0</v>
      </c>
      <c r="AC3099" s="15">
        <f t="shared" si="986"/>
        <v>297.7</v>
      </c>
      <c r="AD3099" s="48">
        <f>(ROUND(AC3099-AC3092,1)/AC3092)</f>
        <v>0.20623987034035654</v>
      </c>
      <c r="AE3099" s="113"/>
      <c r="AF3099" s="60"/>
    </row>
    <row r="3100" spans="1:32">
      <c r="A3100" s="99" t="s">
        <v>834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52.800000000000004</v>
      </c>
      <c r="O3100" s="14">
        <f>E3100*$E$11</f>
        <v>0</v>
      </c>
      <c r="P3100" s="14">
        <f>F3100*$F$11</f>
        <v>0</v>
      </c>
      <c r="Q3100" s="14">
        <f>G3100*$G$11</f>
        <v>118.8</v>
      </c>
      <c r="R3100" s="14">
        <f>H3100*$H$11</f>
        <v>0</v>
      </c>
      <c r="S3100" s="14">
        <f>(N3100/100)*(I3100*$I$11)+(N3100/100)*(J3100*$J$11)</f>
        <v>36.96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89.1</v>
      </c>
      <c r="W3100" s="14">
        <f>(R3100/100)*(K3100*$K$11)+(R3100/100)*(L3100*$L$11)</f>
        <v>0</v>
      </c>
      <c r="X3100" s="14">
        <f t="shared" si="980"/>
        <v>89.76</v>
      </c>
      <c r="Y3100" s="14">
        <f t="shared" si="981"/>
        <v>0</v>
      </c>
      <c r="Z3100" s="14">
        <f t="shared" si="982"/>
        <v>0</v>
      </c>
      <c r="AA3100" s="14">
        <f t="shared" si="983"/>
        <v>207.89999999999998</v>
      </c>
      <c r="AB3100" s="14">
        <f t="shared" si="987"/>
        <v>0</v>
      </c>
      <c r="AC3100" s="15">
        <f t="shared" si="986"/>
        <v>297.7</v>
      </c>
      <c r="AD3100" s="48">
        <f>(ROUND(AC3100-AC3092,1)/AC3092)</f>
        <v>0.20623987034035654</v>
      </c>
      <c r="AE3100" s="113"/>
      <c r="AF3100" s="60"/>
    </row>
    <row r="3101" spans="1:32">
      <c r="A3101" s="99" t="s">
        <v>835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52.800000000000004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118.8</v>
      </c>
      <c r="S3101" s="14">
        <f>(N3101/100)*(I3101*$I$12)+(N3101/100)*(J3101*$J$12)</f>
        <v>36.96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89.1</v>
      </c>
      <c r="X3101" s="14">
        <f t="shared" si="980"/>
        <v>89.76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207.89999999999998</v>
      </c>
      <c r="AC3101" s="15">
        <f t="shared" si="986"/>
        <v>297.7</v>
      </c>
      <c r="AD3101" s="48">
        <f>(ROUND(AC3101-AC3092,1)/AC3092)</f>
        <v>0.20623987034035654</v>
      </c>
      <c r="AE3101" s="113"/>
      <c r="AF3101" s="60"/>
    </row>
    <row r="3102" spans="1:32">
      <c r="A3102" s="99" t="s">
        <v>836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118.8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160.38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279.18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279.2</v>
      </c>
      <c r="AD3102" s="48">
        <f>(ROUND(AC3102-AC3092,1)/AC3092)</f>
        <v>0.1312803889789303</v>
      </c>
      <c r="AE3102" s="113"/>
      <c r="AF3102" s="60"/>
    </row>
    <row r="3103" spans="1:32">
      <c r="A3103" s="99" t="s">
        <v>837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118.8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160.38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279.18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279.2</v>
      </c>
      <c r="AD3103" s="48">
        <f>(ROUND(AC3103-AC3092,1)/AC3092)</f>
        <v>0.1312803889789303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118.8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160.38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279.18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279.2</v>
      </c>
      <c r="AD3104" s="48">
        <f>(ROUND(AC3104-AC3092,1)/AC3092)</f>
        <v>0.1312803889789303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118.8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153.25200000000001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272.05200000000002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272.10000000000002</v>
      </c>
      <c r="AD3105" s="48">
        <f>(ROUND(AC3105-AC3092,1)/AC3092)</f>
        <v>0.10251215559157212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118.8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152.65799999999999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271.45799999999997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271.5</v>
      </c>
      <c r="AD3106" s="48">
        <f>(ROUND(AC3106-AC3092,1)/AC3092)</f>
        <v>0.10008103727714748</v>
      </c>
      <c r="AE3106" s="113"/>
      <c r="AF3106" s="60"/>
    </row>
    <row r="3107" spans="1:32">
      <c r="A3107" s="107"/>
      <c r="B3107" s="155" t="s">
        <v>424</v>
      </c>
      <c r="C3107" s="155"/>
      <c r="D3107" s="155"/>
      <c r="E3107" s="155"/>
      <c r="F3107" s="155"/>
      <c r="G3107" s="155"/>
      <c r="H3107" s="155"/>
      <c r="I3107" s="155"/>
      <c r="J3107" s="155"/>
      <c r="K3107" s="155"/>
      <c r="L3107" s="155"/>
      <c r="M3107" s="155"/>
      <c r="N3107" s="155"/>
      <c r="O3107" s="155"/>
      <c r="P3107" s="155"/>
      <c r="Q3107" s="155"/>
      <c r="R3107" s="155"/>
      <c r="S3107" s="155"/>
      <c r="T3107" s="155"/>
      <c r="U3107" s="155"/>
      <c r="V3107" s="155"/>
      <c r="W3107" s="155"/>
      <c r="X3107" s="155"/>
      <c r="Y3107" s="155"/>
      <c r="Z3107" s="155"/>
      <c r="AA3107" s="155"/>
      <c r="AB3107" s="155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134.20000000000002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93.940000000000012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228.14000000000004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228.1</v>
      </c>
      <c r="AD3108" s="48">
        <v>0</v>
      </c>
      <c r="AE3108" s="113"/>
      <c r="AF3108" s="60"/>
    </row>
    <row r="3109" spans="1:32">
      <c r="A3109" s="99" t="s">
        <v>803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109.8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130.44239999999999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240.24239999999998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240.2</v>
      </c>
      <c r="AD3109" s="48">
        <f>(ROUND(AC3109-AC3108,1)/AC3108)</f>
        <v>5.3046909250328803E-2</v>
      </c>
      <c r="AE3109" s="113" t="s">
        <v>802</v>
      </c>
      <c r="AF3109" s="60"/>
    </row>
    <row r="3110" spans="1:32">
      <c r="A3110" s="99" t="s">
        <v>804</v>
      </c>
      <c r="B3110" s="87">
        <v>10</v>
      </c>
      <c r="C3110" s="21" t="s">
        <v>838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122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85.4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207.4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207.4</v>
      </c>
      <c r="AD3110" s="48">
        <f>(ROUND(AC3110-AC3108,1)/AC3108)</f>
        <v>-9.074967119684349E-2</v>
      </c>
      <c r="AE3110" s="113"/>
      <c r="AF3110" s="60"/>
    </row>
    <row r="3111" spans="1:32">
      <c r="A3111" s="99" t="s">
        <v>805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122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85.4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207.4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207.4</v>
      </c>
      <c r="AD3111" s="48">
        <f>(ROUND(AC3111-AC3108,1)/AC3108)</f>
        <v>-9.074967119684349E-2</v>
      </c>
      <c r="AE3111" s="113"/>
      <c r="AF3111" s="60"/>
    </row>
    <row r="3112" spans="1:32">
      <c r="A3112" s="99" t="s">
        <v>806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122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85.4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207.4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207.4</v>
      </c>
      <c r="AD3112" s="48">
        <f>(ROUND(AC3112-AC3108,1)/AC3108)</f>
        <v>-9.074967119684349E-2</v>
      </c>
      <c r="AE3112" s="113"/>
      <c r="AF3112" s="60"/>
    </row>
    <row r="3113" spans="1:32">
      <c r="A3113" s="99" t="s">
        <v>656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122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85.4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207.4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207.4</v>
      </c>
      <c r="AD3113" s="48">
        <f>(ROUND(AC3113-AC3108,1)/AC3108)</f>
        <v>-9.074967119684349E-2</v>
      </c>
      <c r="AE3113" s="113"/>
      <c r="AF3113" s="60"/>
    </row>
    <row r="3114" spans="1:32">
      <c r="A3114" s="99" t="s">
        <v>597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48.800000000000004</v>
      </c>
      <c r="O3114" s="14">
        <f>E3114*$E$9</f>
        <v>109.8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34.160000000000004</v>
      </c>
      <c r="T3114" s="14">
        <f>(O3114/100)*(K3114*$K$9)</f>
        <v>82.35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82.960000000000008</v>
      </c>
      <c r="Y3114" s="14">
        <f t="shared" si="989"/>
        <v>192.14999999999998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275.10000000000002</v>
      </c>
      <c r="AD3114" s="48">
        <f>(ROUND(AC3114-AC3108,1)/AC3108)</f>
        <v>0.20604997807978956</v>
      </c>
      <c r="AE3114" s="113"/>
      <c r="AF3114" s="60"/>
    </row>
    <row r="3115" spans="1:32">
      <c r="A3115" s="99" t="s">
        <v>833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48.800000000000004</v>
      </c>
      <c r="O3115" s="14">
        <f>E3115*$E$10</f>
        <v>0</v>
      </c>
      <c r="P3115" s="14">
        <f>F3115*$F$10</f>
        <v>109.8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34.160000000000004</v>
      </c>
      <c r="T3115" s="14">
        <f>(O3115/100)*(K3115*$J$10)</f>
        <v>0</v>
      </c>
      <c r="U3115" s="14">
        <f>(P3115/100)*(K3115*$K$10)+(P3115/100)*(L3115*$L$10)</f>
        <v>82.35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82.960000000000008</v>
      </c>
      <c r="Y3115" s="14">
        <f t="shared" si="989"/>
        <v>0</v>
      </c>
      <c r="Z3115" s="14">
        <f t="shared" si="990"/>
        <v>192.14999999999998</v>
      </c>
      <c r="AA3115" s="14">
        <f t="shared" si="991"/>
        <v>0</v>
      </c>
      <c r="AB3115" s="14">
        <f t="shared" si="993"/>
        <v>0</v>
      </c>
      <c r="AC3115" s="15">
        <f t="shared" si="992"/>
        <v>275.10000000000002</v>
      </c>
      <c r="AD3115" s="48">
        <f>(ROUND(AC3115-AC3108,1)/AC3108)</f>
        <v>0.20604997807978956</v>
      </c>
      <c r="AE3115" s="113"/>
      <c r="AF3115" s="60"/>
    </row>
    <row r="3116" spans="1:32">
      <c r="A3116" s="99" t="s">
        <v>834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48.800000000000004</v>
      </c>
      <c r="O3116" s="14">
        <f>E3116*$E$11</f>
        <v>0</v>
      </c>
      <c r="P3116" s="14">
        <f>F3116*$F$11</f>
        <v>0</v>
      </c>
      <c r="Q3116" s="14">
        <f>G3116*$G$11</f>
        <v>109.8</v>
      </c>
      <c r="R3116" s="14">
        <f>H3116*$H$11</f>
        <v>0</v>
      </c>
      <c r="S3116" s="14">
        <f>(N3116/100)*(I3116*$I$11)+(N3116/100)*(J3116*$J$11)</f>
        <v>34.160000000000004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82.35</v>
      </c>
      <c r="W3116" s="14">
        <f>(R3116/100)*(K3116*$K$11)+(R3116/100)*(L3116*$L$11)</f>
        <v>0</v>
      </c>
      <c r="X3116" s="14">
        <f t="shared" si="988"/>
        <v>82.960000000000008</v>
      </c>
      <c r="Y3116" s="14">
        <f t="shared" si="989"/>
        <v>0</v>
      </c>
      <c r="Z3116" s="14">
        <f t="shared" si="990"/>
        <v>0</v>
      </c>
      <c r="AA3116" s="14">
        <f t="shared" si="991"/>
        <v>192.14999999999998</v>
      </c>
      <c r="AB3116" s="14">
        <f t="shared" si="993"/>
        <v>0</v>
      </c>
      <c r="AC3116" s="15">
        <f t="shared" si="992"/>
        <v>275.10000000000002</v>
      </c>
      <c r="AD3116" s="48">
        <f>(ROUND(AC3116-AC3108,1)/AC3108)</f>
        <v>0.20604997807978956</v>
      </c>
      <c r="AE3116" s="113"/>
      <c r="AF3116" s="60"/>
    </row>
    <row r="3117" spans="1:32">
      <c r="A3117" s="99" t="s">
        <v>835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48.800000000000004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109.8</v>
      </c>
      <c r="S3117" s="14">
        <f>(N3117/100)*(I3117*$I$12)+(N3117/100)*(J3117*$J$12)</f>
        <v>34.160000000000004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82.35</v>
      </c>
      <c r="X3117" s="14">
        <f t="shared" si="988"/>
        <v>82.960000000000008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192.14999999999998</v>
      </c>
      <c r="AC3117" s="15">
        <f t="shared" si="992"/>
        <v>275.10000000000002</v>
      </c>
      <c r="AD3117" s="48">
        <f>(ROUND(AC3117-AC3108,1)/AC3108)</f>
        <v>0.20604997807978956</v>
      </c>
      <c r="AE3117" s="113"/>
      <c r="AF3117" s="60"/>
    </row>
    <row r="3118" spans="1:32">
      <c r="A3118" s="99" t="s">
        <v>836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109.8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148.22999999999999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258.02999999999997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258</v>
      </c>
      <c r="AD3118" s="48">
        <f>(ROUND(AC3118-AC3108,1)/AC3108)</f>
        <v>0.13108285839544059</v>
      </c>
      <c r="AE3118" s="113"/>
      <c r="AF3118" s="60"/>
    </row>
    <row r="3119" spans="1:32">
      <c r="A3119" s="99" t="s">
        <v>837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109.8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148.22999999999999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258.02999999999997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258</v>
      </c>
      <c r="AD3119" s="48">
        <f>(ROUND(AC3119-AC3108,1)/AC3108)</f>
        <v>0.13108285839544059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109.8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148.22999999999999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258.02999999999997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258</v>
      </c>
      <c r="AD3120" s="48">
        <f>(ROUND(AC3120-AC3108,1)/AC3108)</f>
        <v>0.13108285839544059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109.8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141.642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251.44200000000001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251.4</v>
      </c>
      <c r="AD3121" s="48">
        <f>(ROUND(AC3121-AC3108,1)/AC3108)</f>
        <v>0.10214818062253399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109.8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141.09299999999996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250.89299999999997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250.9</v>
      </c>
      <c r="AD3122" s="48">
        <f>(ROUND(AC3122-AC3108,1)/AC3108)</f>
        <v>9.9956159579131967E-2</v>
      </c>
      <c r="AE3122" s="113"/>
      <c r="AF3122" s="60"/>
    </row>
    <row r="3123" spans="1:32">
      <c r="A3123" s="107"/>
      <c r="B3123" s="155" t="s">
        <v>138</v>
      </c>
      <c r="C3123" s="155"/>
      <c r="D3123" s="155"/>
      <c r="E3123" s="155"/>
      <c r="F3123" s="155"/>
      <c r="G3123" s="155"/>
      <c r="H3123" s="155"/>
      <c r="I3123" s="155"/>
      <c r="J3123" s="155"/>
      <c r="K3123" s="155"/>
      <c r="L3123" s="155"/>
      <c r="M3123" s="155"/>
      <c r="N3123" s="155"/>
      <c r="O3123" s="155"/>
      <c r="P3123" s="155"/>
      <c r="Q3123" s="155"/>
      <c r="R3123" s="155"/>
      <c r="S3123" s="155"/>
      <c r="T3123" s="155"/>
      <c r="U3123" s="155"/>
      <c r="V3123" s="155"/>
      <c r="W3123" s="155"/>
      <c r="X3123" s="155"/>
      <c r="Y3123" s="155"/>
      <c r="Z3123" s="155"/>
      <c r="AA3123" s="155"/>
      <c r="AB3123" s="155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162.80000000000001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130.24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293.04000000000002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293</v>
      </c>
      <c r="AD3124" s="48">
        <v>0</v>
      </c>
      <c r="AE3124" s="113" t="s">
        <v>802</v>
      </c>
      <c r="AF3124" s="60"/>
    </row>
    <row r="3125" spans="1:32">
      <c r="A3125" s="99" t="s">
        <v>803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133.20000000000002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175.82400000000001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309.024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309</v>
      </c>
      <c r="AD3125" s="48">
        <f>(ROUND(AC3125-AC3124,1)/AC3124)</f>
        <v>5.4607508532423209E-2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838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148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118.4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266.39999999999998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266.39999999999998</v>
      </c>
      <c r="AD3126" s="48">
        <f>(ROUND(AC3126-AC3124,1)/AC3124)</f>
        <v>-9.0784982935153594E-2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148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118.4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266.39999999999998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266.39999999999998</v>
      </c>
      <c r="AD3127" s="48">
        <f>(ROUND(AC3127-AC3124,1)/AC3124)</f>
        <v>-9.0784982935153594E-2</v>
      </c>
      <c r="AE3127" s="113"/>
      <c r="AF3127" s="60"/>
    </row>
    <row r="3128" spans="1:32">
      <c r="A3128" s="99" t="s">
        <v>806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148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118.4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266.39999999999998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266.39999999999998</v>
      </c>
      <c r="AD3128" s="48">
        <f>(ROUND(AC3128-AC3124,1)/AC3124)</f>
        <v>-9.0784982935153594E-2</v>
      </c>
      <c r="AE3128" s="113"/>
      <c r="AF3128" s="60"/>
    </row>
    <row r="3129" spans="1:32">
      <c r="A3129" s="99" t="s">
        <v>656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148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118.4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266.39999999999998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266.39999999999998</v>
      </c>
      <c r="AD3129" s="48">
        <f>(ROUND(AC3129-AC3124,1)/AC3124)</f>
        <v>-9.0784982935153594E-2</v>
      </c>
      <c r="AE3129" s="113"/>
      <c r="AF3129" s="60"/>
    </row>
    <row r="3130" spans="1:32">
      <c r="A3130" s="99" t="s">
        <v>597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59.2</v>
      </c>
      <c r="O3130" s="14">
        <f>E3130*$E$9</f>
        <v>133.20000000000002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47.360000000000007</v>
      </c>
      <c r="T3130" s="14">
        <f>(O3130/100)*(K3130*$K$9)</f>
        <v>113.22000000000001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106.56</v>
      </c>
      <c r="Y3130" s="14">
        <f t="shared" si="995"/>
        <v>246.42000000000002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353</v>
      </c>
      <c r="AD3130" s="48">
        <f>(ROUND(AC3130-AC3124,1)/AC3124)</f>
        <v>0.20477815699658702</v>
      </c>
      <c r="AE3130" s="113"/>
      <c r="AF3130" s="60"/>
    </row>
    <row r="3131" spans="1:32">
      <c r="A3131" s="99" t="s">
        <v>833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59.2</v>
      </c>
      <c r="O3131" s="14">
        <f>E3131*$E$10</f>
        <v>0</v>
      </c>
      <c r="P3131" s="14">
        <f>F3131*$F$10</f>
        <v>133.20000000000002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47.360000000000007</v>
      </c>
      <c r="T3131" s="14">
        <f>(O3131/100)*(K3131*$J$10)</f>
        <v>0</v>
      </c>
      <c r="U3131" s="14">
        <f>(P3131/100)*(K3131*$K$10)+(P3131/100)*(L3131*$L$10)</f>
        <v>113.22000000000001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106.56</v>
      </c>
      <c r="Y3131" s="14">
        <f t="shared" si="995"/>
        <v>0</v>
      </c>
      <c r="Z3131" s="14">
        <f t="shared" si="996"/>
        <v>246.42000000000002</v>
      </c>
      <c r="AA3131" s="14">
        <f t="shared" si="997"/>
        <v>0</v>
      </c>
      <c r="AB3131" s="14">
        <f t="shared" si="999"/>
        <v>0</v>
      </c>
      <c r="AC3131" s="15">
        <f t="shared" si="998"/>
        <v>353</v>
      </c>
      <c r="AD3131" s="48">
        <f>(ROUND(AC3131-AC3124,1)/AC3124)</f>
        <v>0.20477815699658702</v>
      </c>
      <c r="AE3131" s="113"/>
      <c r="AF3131" s="60"/>
    </row>
    <row r="3132" spans="1:32">
      <c r="A3132" s="99" t="s">
        <v>834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59.2</v>
      </c>
      <c r="O3132" s="14">
        <f>E3132*$E$11</f>
        <v>0</v>
      </c>
      <c r="P3132" s="14">
        <f>F3132*$F$11</f>
        <v>0</v>
      </c>
      <c r="Q3132" s="14">
        <f>G3132*$G$11</f>
        <v>133.20000000000002</v>
      </c>
      <c r="R3132" s="14">
        <f>H3132*$H$11</f>
        <v>0</v>
      </c>
      <c r="S3132" s="14">
        <f>(N3132/100)*(I3132*$I$11)+(N3132/100)*(J3132*$J$11)</f>
        <v>47.360000000000007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113.22000000000001</v>
      </c>
      <c r="W3132" s="14">
        <f>(R3132/100)*(K3132*$K$11)+(R3132/100)*(L3132*$L$11)</f>
        <v>0</v>
      </c>
      <c r="X3132" s="14">
        <f t="shared" si="994"/>
        <v>106.56</v>
      </c>
      <c r="Y3132" s="14">
        <f t="shared" si="995"/>
        <v>0</v>
      </c>
      <c r="Z3132" s="14">
        <f t="shared" si="996"/>
        <v>0</v>
      </c>
      <c r="AA3132" s="14">
        <f t="shared" si="997"/>
        <v>246.42000000000002</v>
      </c>
      <c r="AB3132" s="14">
        <f t="shared" si="999"/>
        <v>0</v>
      </c>
      <c r="AC3132" s="15">
        <f t="shared" si="998"/>
        <v>353</v>
      </c>
      <c r="AD3132" s="48">
        <f>(ROUND(AC3132-AC3124,1)/AC3124)</f>
        <v>0.20477815699658702</v>
      </c>
      <c r="AE3132" s="113"/>
      <c r="AF3132" s="60"/>
    </row>
    <row r="3133" spans="1:32">
      <c r="A3133" s="99" t="s">
        <v>835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59.2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133.20000000000002</v>
      </c>
      <c r="S3133" s="14">
        <f>(N3133/100)*(I3133*$I$12)+(N3133/100)*(J3133*$J$12)</f>
        <v>47.360000000000007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113.22000000000001</v>
      </c>
      <c r="X3133" s="14">
        <f t="shared" si="994"/>
        <v>106.56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246.42000000000002</v>
      </c>
      <c r="AC3133" s="15">
        <f t="shared" si="998"/>
        <v>353</v>
      </c>
      <c r="AD3133" s="48">
        <f>(ROUND(AC3133-AC3124,1)/AC3124)</f>
        <v>0.20477815699658702</v>
      </c>
      <c r="AE3133" s="113"/>
      <c r="AF3133" s="60"/>
    </row>
    <row r="3134" spans="1:32">
      <c r="A3134" s="99" t="s">
        <v>836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133.20000000000002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199.8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333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333</v>
      </c>
      <c r="AD3134" s="48">
        <f>(ROUND(AC3134-AC3124,1)/AC3124)</f>
        <v>0.13651877133105803</v>
      </c>
      <c r="AE3134" s="113"/>
      <c r="AF3134" s="60"/>
    </row>
    <row r="3135" spans="1:32">
      <c r="A3135" s="99" t="s">
        <v>837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133.20000000000002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199.8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333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333</v>
      </c>
      <c r="AD3135" s="48">
        <f>(ROUND(AC3135-AC3124,1)/AC3124)</f>
        <v>0.13651877133105803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133.20000000000002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199.8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333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333</v>
      </c>
      <c r="AD3136" s="48">
        <f>(ROUND(AC3136-AC3124,1)/AC3124)</f>
        <v>0.13651877133105803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133.20000000000002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198.46800000000002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331.66800000000001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331.7</v>
      </c>
      <c r="AD3137" s="48">
        <f>(ROUND(AC3137-AC3124,1)/AC3124)</f>
        <v>0.13208191126279864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133.20000000000002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183.816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317.01600000000002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317</v>
      </c>
      <c r="AD3138" s="48">
        <f>(ROUND(AC3138-AC3124,1)/AC3124)</f>
        <v>8.191126279863481E-2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165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132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297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297</v>
      </c>
      <c r="AD3139" s="58">
        <v>0</v>
      </c>
      <c r="AE3139" s="113" t="s">
        <v>802</v>
      </c>
      <c r="AF3139" s="60"/>
    </row>
    <row r="3140" spans="1:32">
      <c r="A3140" s="99" t="s">
        <v>803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135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178.20000000000002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313.20000000000005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313.2</v>
      </c>
      <c r="AD3140" s="48">
        <f>(ROUND(AC3140-AC3139,1)/AC3139)</f>
        <v>5.4545454545454543E-2</v>
      </c>
      <c r="AE3140" s="113"/>
      <c r="AF3140" s="60"/>
    </row>
    <row r="3141" spans="1:32">
      <c r="A3141" s="99" t="s">
        <v>804</v>
      </c>
      <c r="B3141" s="89">
        <v>0</v>
      </c>
      <c r="C3141" s="21" t="s">
        <v>838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150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120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270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270</v>
      </c>
      <c r="AD3141" s="48">
        <f>(ROUND(AC3141-AC3139,1)/AC3139)</f>
        <v>-9.0909090909090912E-2</v>
      </c>
      <c r="AE3141" s="113"/>
      <c r="AF3141" s="60"/>
    </row>
    <row r="3142" spans="1:32">
      <c r="A3142" s="99" t="s">
        <v>805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150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120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270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270</v>
      </c>
      <c r="AD3142" s="48">
        <f>(ROUND(AC3142-AC3139,1)/AC3139)</f>
        <v>-9.0909090909090912E-2</v>
      </c>
      <c r="AE3142" s="113"/>
      <c r="AF3142" s="60"/>
    </row>
    <row r="3143" spans="1:32">
      <c r="A3143" s="99" t="s">
        <v>806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150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120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270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270</v>
      </c>
      <c r="AD3143" s="48">
        <f>(ROUND(AC3143-AC3139,1)/AC3139)</f>
        <v>-9.0909090909090912E-2</v>
      </c>
      <c r="AE3143" s="113"/>
      <c r="AF3143" s="60"/>
    </row>
    <row r="3144" spans="1:32">
      <c r="A3144" s="99" t="s">
        <v>656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150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120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270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270</v>
      </c>
      <c r="AD3144" s="48">
        <f>(ROUND(AC3144-AC3139,1)/AC3139)</f>
        <v>-9.0909090909090912E-2</v>
      </c>
      <c r="AE3144" s="113"/>
      <c r="AF3144" s="60"/>
    </row>
    <row r="3145" spans="1:32">
      <c r="A3145" s="99" t="s">
        <v>597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60</v>
      </c>
      <c r="O3145" s="14">
        <f>E3145*$E$9</f>
        <v>135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48</v>
      </c>
      <c r="T3145" s="14">
        <f>(O3145/100)*(K3145*$K$9)</f>
        <v>114.75000000000001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108</v>
      </c>
      <c r="Y3145" s="14">
        <f t="shared" si="995"/>
        <v>249.75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357.8</v>
      </c>
      <c r="AD3145" s="48">
        <f>(ROUND(AC3145-AC3139,1)/AC3139)</f>
        <v>0.20471380471380471</v>
      </c>
      <c r="AE3145" s="113"/>
      <c r="AF3145" s="60"/>
    </row>
    <row r="3146" spans="1:32">
      <c r="A3146" s="99" t="s">
        <v>833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60</v>
      </c>
      <c r="O3146" s="14">
        <f>E3146*$E$10</f>
        <v>0</v>
      </c>
      <c r="P3146" s="14">
        <f>F3146*$F$10</f>
        <v>135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48</v>
      </c>
      <c r="T3146" s="14">
        <f>(O3146/100)*(K3146*$J$10)</f>
        <v>0</v>
      </c>
      <c r="U3146" s="14">
        <f>(P3146/100)*(K3146*$K$10)+(P3146/100)*(L3146*$L$10)</f>
        <v>114.75000000000001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108</v>
      </c>
      <c r="Y3146" s="14">
        <f t="shared" si="995"/>
        <v>0</v>
      </c>
      <c r="Z3146" s="14">
        <f t="shared" si="996"/>
        <v>249.75</v>
      </c>
      <c r="AA3146" s="14">
        <f t="shared" si="997"/>
        <v>0</v>
      </c>
      <c r="AB3146" s="14">
        <f t="shared" si="1001"/>
        <v>0</v>
      </c>
      <c r="AC3146" s="15">
        <f t="shared" si="1000"/>
        <v>357.8</v>
      </c>
      <c r="AD3146" s="48">
        <f>(ROUND(AC3146-AC3139,1)/AC3139)</f>
        <v>0.20471380471380471</v>
      </c>
      <c r="AE3146" s="113"/>
      <c r="AF3146" s="60"/>
    </row>
    <row r="3147" spans="1:32">
      <c r="A3147" s="99" t="s">
        <v>834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60</v>
      </c>
      <c r="O3147" s="14">
        <f>E3147*$E$11</f>
        <v>0</v>
      </c>
      <c r="P3147" s="14">
        <f>F3147*$F$11</f>
        <v>0</v>
      </c>
      <c r="Q3147" s="14">
        <f>G3147*$G$11</f>
        <v>135</v>
      </c>
      <c r="R3147" s="14">
        <f>H3147*$H$11</f>
        <v>0</v>
      </c>
      <c r="S3147" s="14">
        <f>(N3147/100)*(I3147*$I$11)+(N3147/100)*(J3147*$J$11)</f>
        <v>48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114.75000000000001</v>
      </c>
      <c r="W3147" s="14">
        <f>(R3147/100)*(K3147*$K$11)+(R3147/100)*(L3147*$L$11)</f>
        <v>0</v>
      </c>
      <c r="X3147" s="14">
        <f t="shared" si="994"/>
        <v>108</v>
      </c>
      <c r="Y3147" s="14">
        <f t="shared" si="995"/>
        <v>0</v>
      </c>
      <c r="Z3147" s="14">
        <f t="shared" si="996"/>
        <v>0</v>
      </c>
      <c r="AA3147" s="14">
        <f t="shared" si="997"/>
        <v>249.75</v>
      </c>
      <c r="AB3147" s="14">
        <f t="shared" si="1001"/>
        <v>0</v>
      </c>
      <c r="AC3147" s="15">
        <f t="shared" si="1000"/>
        <v>357.8</v>
      </c>
      <c r="AD3147" s="48">
        <f>(ROUND(AC3147-AC3139,1)/AC3139)</f>
        <v>0.20471380471380471</v>
      </c>
      <c r="AE3147" s="113"/>
      <c r="AF3147" s="60"/>
    </row>
    <row r="3148" spans="1:32">
      <c r="A3148" s="99" t="s">
        <v>835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60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135</v>
      </c>
      <c r="S3148" s="14">
        <f>(N3148/100)*(I3148*$I$12)+(N3148/100)*(J3148*$J$12)</f>
        <v>48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114.75000000000001</v>
      </c>
      <c r="X3148" s="14">
        <f t="shared" si="994"/>
        <v>108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249.75</v>
      </c>
      <c r="AC3148" s="15">
        <f t="shared" si="1000"/>
        <v>357.8</v>
      </c>
      <c r="AD3148" s="48">
        <f>(ROUND(AC3148-AC3139,1)/AC3139)</f>
        <v>0.20471380471380471</v>
      </c>
      <c r="AE3148" s="113"/>
      <c r="AF3148" s="60"/>
    </row>
    <row r="3149" spans="1:32">
      <c r="A3149" s="99" t="s">
        <v>836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135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202.5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337.5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337.5</v>
      </c>
      <c r="AD3149" s="48">
        <f>(ROUND(AC3149-AC3139,1)/AC3139)</f>
        <v>0.13636363636363635</v>
      </c>
      <c r="AE3149" s="113"/>
      <c r="AF3149" s="60"/>
    </row>
    <row r="3150" spans="1:32">
      <c r="A3150" s="99" t="s">
        <v>837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135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202.5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337.5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337.5</v>
      </c>
      <c r="AD3150" s="48">
        <f>(ROUND(AC3150-AC3139,1)/AC3139)</f>
        <v>0.13636363636363635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135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202.5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337.5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337.5</v>
      </c>
      <c r="AD3151" s="48">
        <f>(ROUND(AC3151-AC3139,1)/AC3139)</f>
        <v>0.13636363636363635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135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201.15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336.15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336.2</v>
      </c>
      <c r="AD3152" s="48">
        <f>(ROUND(AC3152-AC3139,1)/AC3139)</f>
        <v>0.13198653198653199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135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186.3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321.3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321.3</v>
      </c>
      <c r="AD3153" s="48">
        <f>(ROUND(AC3153-AC3139,1)/AC3139)</f>
        <v>8.1818181818181818E-2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176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123.19999999999999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299.2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299.2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144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171.072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315.072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315.10000000000002</v>
      </c>
      <c r="AD3155" s="48">
        <f>(ROUND(AC3155-AC3154,1)/AC3154)</f>
        <v>5.3141711229946528E-2</v>
      </c>
      <c r="AE3155" s="113"/>
      <c r="AF3155" s="60"/>
    </row>
    <row r="3156" spans="1:32">
      <c r="A3156" s="99" t="s">
        <v>804</v>
      </c>
      <c r="B3156" s="87">
        <v>0</v>
      </c>
      <c r="C3156" s="21" t="s">
        <v>838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160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112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272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272</v>
      </c>
      <c r="AD3156" s="48">
        <f>(ROUND(AC3156-AC3154,1)/AC3154)</f>
        <v>-9.0909090909090912E-2</v>
      </c>
      <c r="AE3156" s="113"/>
      <c r="AF3156" s="60"/>
    </row>
    <row r="3157" spans="1:32">
      <c r="A3157" s="99" t="s">
        <v>805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160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112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272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272</v>
      </c>
      <c r="AD3157" s="48">
        <f>(ROUND(AC3157-AC3154,1)/AC3154)</f>
        <v>-9.0909090909090912E-2</v>
      </c>
      <c r="AE3157" s="113"/>
      <c r="AF3157" s="60"/>
    </row>
    <row r="3158" spans="1:32">
      <c r="A3158" s="99" t="s">
        <v>806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160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112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272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272</v>
      </c>
      <c r="AD3158" s="48">
        <f>(ROUND(AC3158-AC3154,1)/AC3154)</f>
        <v>-9.0909090909090912E-2</v>
      </c>
      <c r="AE3158" s="113"/>
      <c r="AF3158" s="60"/>
    </row>
    <row r="3159" spans="1:32">
      <c r="A3159" s="99" t="s">
        <v>656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160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112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272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272</v>
      </c>
      <c r="AD3159" s="48">
        <f>(ROUND(AC3159-AC3154,1)/AC3154)</f>
        <v>-9.0909090909090912E-2</v>
      </c>
      <c r="AE3159" s="113"/>
      <c r="AF3159" s="60"/>
    </row>
    <row r="3160" spans="1:32">
      <c r="A3160" s="99" t="s">
        <v>597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64</v>
      </c>
      <c r="O3160" s="14">
        <f>E3160*$E$9</f>
        <v>144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44.8</v>
      </c>
      <c r="T3160" s="14">
        <f>(O3160/100)*(K3160*$K$9)</f>
        <v>108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108.8</v>
      </c>
      <c r="Y3160" s="14">
        <f t="shared" si="995"/>
        <v>252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360.8</v>
      </c>
      <c r="AD3160" s="48">
        <f>(ROUND(AC3160-AC3154,1)/AC3154)</f>
        <v>0.20588235294117649</v>
      </c>
      <c r="AE3160" s="113"/>
      <c r="AF3160" s="60"/>
    </row>
    <row r="3161" spans="1:32">
      <c r="A3161" s="99" t="s">
        <v>833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64</v>
      </c>
      <c r="O3161" s="14">
        <f>E3161*$E$10</f>
        <v>0</v>
      </c>
      <c r="P3161" s="14">
        <f>F3161*$F$10</f>
        <v>144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44.8</v>
      </c>
      <c r="T3161" s="14">
        <f>(O3161/100)*(K3161*$J$10)</f>
        <v>0</v>
      </c>
      <c r="U3161" s="14">
        <f>(P3161/100)*(K3161*$K$10)+(P3161/100)*(L3161*$L$10)</f>
        <v>108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108.8</v>
      </c>
      <c r="Y3161" s="14">
        <f t="shared" si="995"/>
        <v>0</v>
      </c>
      <c r="Z3161" s="14">
        <f t="shared" si="996"/>
        <v>252</v>
      </c>
      <c r="AA3161" s="14">
        <f t="shared" si="997"/>
        <v>0</v>
      </c>
      <c r="AB3161" s="14">
        <f t="shared" si="1003"/>
        <v>0</v>
      </c>
      <c r="AC3161" s="15">
        <f t="shared" si="1002"/>
        <v>360.8</v>
      </c>
      <c r="AD3161" s="48">
        <f>(ROUND(AC3161-AC3154,1)/AC3154)</f>
        <v>0.20588235294117649</v>
      </c>
      <c r="AE3161" s="113"/>
      <c r="AF3161" s="60"/>
    </row>
    <row r="3162" spans="1:32">
      <c r="A3162" s="99" t="s">
        <v>834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64</v>
      </c>
      <c r="O3162" s="14">
        <f>E3162*$E$11</f>
        <v>0</v>
      </c>
      <c r="P3162" s="14">
        <f>F3162*$F$11</f>
        <v>0</v>
      </c>
      <c r="Q3162" s="14">
        <f>G3162*$G$11</f>
        <v>144</v>
      </c>
      <c r="R3162" s="14">
        <f>H3162*$H$11</f>
        <v>0</v>
      </c>
      <c r="S3162" s="14">
        <f>(N3162/100)*(I3162*$I$11)+(N3162/100)*(J3162*$J$11)</f>
        <v>44.8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108</v>
      </c>
      <c r="W3162" s="14">
        <f>(R3162/100)*(K3162*$K$11)+(R3162/100)*(L3162*$L$11)</f>
        <v>0</v>
      </c>
      <c r="X3162" s="14">
        <f t="shared" si="994"/>
        <v>108.8</v>
      </c>
      <c r="Y3162" s="14">
        <f t="shared" si="995"/>
        <v>0</v>
      </c>
      <c r="Z3162" s="14">
        <f t="shared" si="996"/>
        <v>0</v>
      </c>
      <c r="AA3162" s="14">
        <f t="shared" si="997"/>
        <v>252</v>
      </c>
      <c r="AB3162" s="14">
        <f t="shared" si="1003"/>
        <v>0</v>
      </c>
      <c r="AC3162" s="15">
        <f t="shared" si="1002"/>
        <v>360.8</v>
      </c>
      <c r="AD3162" s="48">
        <f>(ROUND(AC3162-AC3154,1)/AC3154)</f>
        <v>0.20588235294117649</v>
      </c>
      <c r="AE3162" s="113"/>
      <c r="AF3162" s="60"/>
    </row>
    <row r="3163" spans="1:32">
      <c r="A3163" s="99" t="s">
        <v>835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64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144</v>
      </c>
      <c r="S3163" s="14">
        <f>(N3163/100)*(I3163*$I$12)+(N3163/100)*(J3163*$J$12)</f>
        <v>44.8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108</v>
      </c>
      <c r="X3163" s="14">
        <f t="shared" si="994"/>
        <v>108.8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252</v>
      </c>
      <c r="AC3163" s="15">
        <f t="shared" si="1002"/>
        <v>360.8</v>
      </c>
      <c r="AD3163" s="48">
        <f>(ROUND(AC3163-AC3154,1)/AC3154)</f>
        <v>0.20588235294117649</v>
      </c>
      <c r="AE3163" s="113"/>
      <c r="AF3163" s="60"/>
    </row>
    <row r="3164" spans="1:32">
      <c r="A3164" s="99" t="s">
        <v>836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144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194.39999999999998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338.4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338.4</v>
      </c>
      <c r="AD3164" s="48">
        <f>(ROUND(AC3164-AC3154,1)/AC3154)</f>
        <v>0.13101604278074869</v>
      </c>
      <c r="AE3164" s="113"/>
      <c r="AF3164" s="60"/>
    </row>
    <row r="3165" spans="1:32">
      <c r="A3165" s="99" t="s">
        <v>837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144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194.39999999999998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338.4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338.4</v>
      </c>
      <c r="AD3165" s="48">
        <f>(ROUND(AC3165-AC3154,1)/AC3154)</f>
        <v>0.13101604278074869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144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194.39999999999998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338.4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338.4</v>
      </c>
      <c r="AD3166" s="48">
        <f>(ROUND(AC3166-AC3154,1)/AC3154)</f>
        <v>0.13101604278074869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144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185.76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329.76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329.8</v>
      </c>
      <c r="AD3167" s="48">
        <f>(ROUND(AC3167-AC3154,1)/AC3154)</f>
        <v>0.10227272727272728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144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182.88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326.88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326.89999999999998</v>
      </c>
      <c r="AD3168" s="48">
        <f>(ROUND(AC3168-AC3154,1)/AC3154)</f>
        <v>9.2580213903743311E-2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170.5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119.35000000000001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289.85000000000002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289.89999999999998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139.5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165.726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305.226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305.2</v>
      </c>
      <c r="AD3170" s="48">
        <f>(ROUND(AC3170-AC3169,1)/AC3169)</f>
        <v>5.2776819592963098E-2</v>
      </c>
      <c r="AE3170" s="113"/>
      <c r="AF3170" s="60"/>
    </row>
    <row r="3171" spans="1:32">
      <c r="A3171" s="99" t="s">
        <v>804</v>
      </c>
      <c r="B3171" s="89">
        <v>0</v>
      </c>
      <c r="C3171" s="21" t="s">
        <v>838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155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108.5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263.5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263.5</v>
      </c>
      <c r="AD3171" s="48">
        <f>(ROUND(AC3171-AC3169,1)/AC3169)</f>
        <v>-9.106588478785789E-2</v>
      </c>
      <c r="AE3171" s="113"/>
      <c r="AF3171" s="60"/>
    </row>
    <row r="3172" spans="1:32">
      <c r="A3172" s="99" t="s">
        <v>805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155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108.5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263.5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263.5</v>
      </c>
      <c r="AD3172" s="48">
        <f>(ROUND(AC3172-AC3169,1)/AC3169)</f>
        <v>-9.106588478785789E-2</v>
      </c>
      <c r="AE3172" s="113"/>
      <c r="AF3172" s="60"/>
    </row>
    <row r="3173" spans="1:32">
      <c r="A3173" s="99" t="s">
        <v>806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155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108.5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263.5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263.5</v>
      </c>
      <c r="AD3173" s="48">
        <f>(ROUND(AC3173-AC3169,1)/AC3169)</f>
        <v>-9.106588478785789E-2</v>
      </c>
      <c r="AE3173" s="113"/>
      <c r="AF3173" s="60"/>
    </row>
    <row r="3174" spans="1:32">
      <c r="A3174" s="99" t="s">
        <v>656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155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108.5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263.5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263.5</v>
      </c>
      <c r="AD3174" s="48">
        <f>(ROUND(AC3174-AC3169,1)/AC3169)</f>
        <v>-9.106588478785789E-2</v>
      </c>
      <c r="AE3174" s="113"/>
      <c r="AF3174" s="60"/>
    </row>
    <row r="3175" spans="1:32">
      <c r="A3175" s="99" t="s">
        <v>597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61.6</v>
      </c>
      <c r="O3175" s="14">
        <f>E3175*$E$9</f>
        <v>139.5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43.120000000000005</v>
      </c>
      <c r="T3175" s="14">
        <f>(O3175/100)*(K3175*$K$9)</f>
        <v>104.625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104.72</v>
      </c>
      <c r="Y3175" s="14">
        <f t="shared" si="995"/>
        <v>244.125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348.8</v>
      </c>
      <c r="AD3175" s="48">
        <f>(ROUND(AC3175-AC3169,1)/AC3169)</f>
        <v>0.20317350810624354</v>
      </c>
      <c r="AE3175" s="113"/>
      <c r="AF3175" s="60"/>
    </row>
    <row r="3176" spans="1:32">
      <c r="A3176" s="99" t="s">
        <v>833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61.6</v>
      </c>
      <c r="O3176" s="14">
        <f>E3176*$E$10</f>
        <v>0</v>
      </c>
      <c r="P3176" s="14">
        <f>F3176*$F$10</f>
        <v>139.5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43.120000000000005</v>
      </c>
      <c r="T3176" s="14">
        <f>(O3176/100)*(K3176*$J$10)</f>
        <v>0</v>
      </c>
      <c r="U3176" s="14">
        <f>(P3176/100)*(K3176*$K$10)+(P3176/100)*(L3176*$L$10)</f>
        <v>104.625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104.72</v>
      </c>
      <c r="Y3176" s="14">
        <f t="shared" si="995"/>
        <v>0</v>
      </c>
      <c r="Z3176" s="14">
        <f t="shared" si="996"/>
        <v>244.125</v>
      </c>
      <c r="AA3176" s="14">
        <f t="shared" si="997"/>
        <v>0</v>
      </c>
      <c r="AB3176" s="14">
        <f t="shared" si="1005"/>
        <v>0</v>
      </c>
      <c r="AC3176" s="15">
        <f t="shared" si="1004"/>
        <v>348.8</v>
      </c>
      <c r="AD3176" s="48">
        <f>(ROUND(AC3176-AC3169,1)/AC3169)</f>
        <v>0.20317350810624354</v>
      </c>
      <c r="AE3176" s="113"/>
      <c r="AF3176" s="60"/>
    </row>
    <row r="3177" spans="1:32">
      <c r="A3177" s="99" t="s">
        <v>834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61.6</v>
      </c>
      <c r="O3177" s="14">
        <f>E3177*$E$11</f>
        <v>0</v>
      </c>
      <c r="P3177" s="14">
        <f>F3177*$F$11</f>
        <v>0</v>
      </c>
      <c r="Q3177" s="14">
        <f>G3177*$G$11</f>
        <v>139.5</v>
      </c>
      <c r="R3177" s="14">
        <f>H3177*$H$11</f>
        <v>0</v>
      </c>
      <c r="S3177" s="14">
        <f>(N3177/100)*(I3177*$I$11)+(N3177/100)*(J3177*$J$11)</f>
        <v>43.120000000000005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104.625</v>
      </c>
      <c r="W3177" s="14">
        <f>(R3177/100)*(K3177*$K$11)+(R3177/100)*(L3177*$L$11)</f>
        <v>0</v>
      </c>
      <c r="X3177" s="14">
        <f t="shared" si="994"/>
        <v>104.72</v>
      </c>
      <c r="Y3177" s="14">
        <f t="shared" si="995"/>
        <v>0</v>
      </c>
      <c r="Z3177" s="14">
        <f t="shared" si="996"/>
        <v>0</v>
      </c>
      <c r="AA3177" s="14">
        <f t="shared" si="997"/>
        <v>244.125</v>
      </c>
      <c r="AB3177" s="14">
        <f t="shared" si="1005"/>
        <v>0</v>
      </c>
      <c r="AC3177" s="15">
        <f t="shared" si="1004"/>
        <v>348.8</v>
      </c>
      <c r="AD3177" s="48">
        <f>(ROUND(AC3177-AC3169,1)/AC3169)</f>
        <v>0.20317350810624354</v>
      </c>
      <c r="AE3177" s="113"/>
      <c r="AF3177" s="60"/>
    </row>
    <row r="3178" spans="1:32">
      <c r="A3178" s="99" t="s">
        <v>835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61.6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139.5</v>
      </c>
      <c r="S3178" s="14">
        <f>(N3178/100)*(I3178*$I$12)+(N3178/100)*(J3178*$J$12)</f>
        <v>43.120000000000005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104.625</v>
      </c>
      <c r="X3178" s="14">
        <f t="shared" si="994"/>
        <v>104.72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244.125</v>
      </c>
      <c r="AC3178" s="15">
        <f t="shared" si="1004"/>
        <v>348.8</v>
      </c>
      <c r="AD3178" s="48">
        <f>(ROUND(AC3178-AC3169,1)/AC3169)</f>
        <v>0.20317350810624354</v>
      </c>
      <c r="AE3178" s="113"/>
      <c r="AF3178" s="60"/>
    </row>
    <row r="3179" spans="1:32">
      <c r="A3179" s="99" t="s">
        <v>836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139.5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188.32499999999999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327.82499999999999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327.8</v>
      </c>
      <c r="AD3179" s="48">
        <f>(ROUND(AC3179-AC3169,1)/AC3169)</f>
        <v>0.13073473611590203</v>
      </c>
      <c r="AE3179" s="113"/>
      <c r="AF3179" s="60"/>
    </row>
    <row r="3180" spans="1:32">
      <c r="A3180" s="99" t="s">
        <v>837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139.5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188.32499999999999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327.82499999999999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327.8</v>
      </c>
      <c r="AD3180" s="48">
        <f>(ROUND(AC3180-AC3169,1)/AC3169)</f>
        <v>0.13073473611590203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139.5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188.32499999999999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327.82499999999999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327.8</v>
      </c>
      <c r="AD3181" s="48">
        <f>(ROUND(AC3181-AC3169,1)/AC3169)</f>
        <v>0.13073473611590203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139.5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179.95499999999998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319.45499999999998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319.5</v>
      </c>
      <c r="AD3182" s="48">
        <f>(ROUND(AC3182-AC3169,1)/AC3169)</f>
        <v>0.10210417385305279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139.5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177.16499999999999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316.66499999999996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316.7</v>
      </c>
      <c r="AD3183" s="48">
        <f>(ROUND(AC3183-AC3169,1)/AC3169)</f>
        <v>9.244567092100725E-2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189.20000000000002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113.52000000000001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302.72000000000003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302.7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154.80000000000001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163.46879999999999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318.2688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318.3</v>
      </c>
      <c r="AD3185" s="48">
        <f>(ROUND(AC3185-AC3184,1)/AC3184)</f>
        <v>5.1536174430128839E-2</v>
      </c>
      <c r="AE3185" s="113"/>
      <c r="AF3185" s="60"/>
    </row>
    <row r="3186" spans="1:32">
      <c r="A3186" s="99" t="s">
        <v>804</v>
      </c>
      <c r="B3186" s="87">
        <v>0</v>
      </c>
      <c r="C3186" s="21" t="s">
        <v>838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172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103.2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275.2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275.2</v>
      </c>
      <c r="AD3186" s="48">
        <f>(ROUND(AC3186-AC3184,1)/AC3184)</f>
        <v>-9.0849025437727132E-2</v>
      </c>
      <c r="AE3186" s="113"/>
      <c r="AF3186" s="60"/>
    </row>
    <row r="3187" spans="1:32">
      <c r="A3187" s="99" t="s">
        <v>805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172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103.2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275.2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275.2</v>
      </c>
      <c r="AD3187" s="48">
        <f>(ROUND(AC3187-AC3184,1)/AC3184)</f>
        <v>-9.0849025437727132E-2</v>
      </c>
      <c r="AE3187" s="113"/>
      <c r="AF3187" s="60"/>
    </row>
    <row r="3188" spans="1:32">
      <c r="A3188" s="99" t="s">
        <v>806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172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103.2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275.2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275.2</v>
      </c>
      <c r="AD3188" s="48">
        <f>(ROUND(AC3188-AC3184,1)/AC3184)</f>
        <v>-9.0849025437727132E-2</v>
      </c>
      <c r="AE3188" s="113"/>
      <c r="AF3188" s="60"/>
    </row>
    <row r="3189" spans="1:32">
      <c r="A3189" s="99" t="s">
        <v>656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172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103.2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275.2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275.2</v>
      </c>
      <c r="AD3189" s="48">
        <f>(ROUND(AC3189-AC3184,1)/AC3184)</f>
        <v>-9.0849025437727132E-2</v>
      </c>
      <c r="AE3189" s="113"/>
      <c r="AF3189" s="60"/>
    </row>
    <row r="3190" spans="1:32">
      <c r="A3190" s="99" t="s">
        <v>597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68.8</v>
      </c>
      <c r="O3190" s="14">
        <f>E3190*$E$9</f>
        <v>154.80000000000001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41.279999999999994</v>
      </c>
      <c r="T3190" s="14">
        <f>(O3190/100)*(K3190*$K$9)</f>
        <v>100.62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110.07999999999998</v>
      </c>
      <c r="Y3190" s="14">
        <f t="shared" si="1009"/>
        <v>255.42000000000002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365.5</v>
      </c>
      <c r="AD3190" s="48">
        <f>(ROUND(AC3190-AC3184,1)/AC3184)</f>
        <v>0.20746613809051867</v>
      </c>
      <c r="AE3190" s="113"/>
      <c r="AF3190" s="60"/>
    </row>
    <row r="3191" spans="1:32">
      <c r="A3191" s="99" t="s">
        <v>833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68.8</v>
      </c>
      <c r="O3191" s="14">
        <f>E3191*$E$10</f>
        <v>0</v>
      </c>
      <c r="P3191" s="14">
        <f>F3191*$F$10</f>
        <v>154.80000000000001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41.279999999999994</v>
      </c>
      <c r="T3191" s="14">
        <f>(O3191/100)*(K3191*$J$10)</f>
        <v>0</v>
      </c>
      <c r="U3191" s="14">
        <f>(P3191/100)*(K3191*$K$10)+(P3191/100)*(L3191*$L$10)</f>
        <v>100.62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110.07999999999998</v>
      </c>
      <c r="Y3191" s="14">
        <f t="shared" si="1009"/>
        <v>0</v>
      </c>
      <c r="Z3191" s="14">
        <f t="shared" si="1010"/>
        <v>255.42000000000002</v>
      </c>
      <c r="AA3191" s="14">
        <f t="shared" si="1011"/>
        <v>0</v>
      </c>
      <c r="AB3191" s="14">
        <f t="shared" si="1007"/>
        <v>0</v>
      </c>
      <c r="AC3191" s="15">
        <f t="shared" si="1006"/>
        <v>365.5</v>
      </c>
      <c r="AD3191" s="48">
        <f>(ROUND(AC3191-AC3184,1)/AC3184)</f>
        <v>0.20746613809051867</v>
      </c>
      <c r="AE3191" s="113"/>
      <c r="AF3191" s="60"/>
    </row>
    <row r="3192" spans="1:32">
      <c r="A3192" s="99" t="s">
        <v>834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68.8</v>
      </c>
      <c r="O3192" s="14">
        <f>E3192*$E$11</f>
        <v>0</v>
      </c>
      <c r="P3192" s="14">
        <f>F3192*$F$11</f>
        <v>0</v>
      </c>
      <c r="Q3192" s="14">
        <f>G3192*$G$11</f>
        <v>154.80000000000001</v>
      </c>
      <c r="R3192" s="14">
        <f>H3192*$H$11</f>
        <v>0</v>
      </c>
      <c r="S3192" s="14">
        <f>(N3192/100)*(I3192*$I$11)+(N3192/100)*(J3192*$J$11)</f>
        <v>41.279999999999994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100.62</v>
      </c>
      <c r="W3192" s="14">
        <f>(R3192/100)*(K3192*$K$11)+(R3192/100)*(L3192*$L$11)</f>
        <v>0</v>
      </c>
      <c r="X3192" s="14">
        <f t="shared" si="1008"/>
        <v>110.07999999999998</v>
      </c>
      <c r="Y3192" s="14">
        <f t="shared" si="1009"/>
        <v>0</v>
      </c>
      <c r="Z3192" s="14">
        <f t="shared" si="1010"/>
        <v>0</v>
      </c>
      <c r="AA3192" s="14">
        <f t="shared" si="1011"/>
        <v>255.42000000000002</v>
      </c>
      <c r="AB3192" s="14">
        <f t="shared" si="1007"/>
        <v>0</v>
      </c>
      <c r="AC3192" s="15">
        <f t="shared" si="1006"/>
        <v>365.5</v>
      </c>
      <c r="AD3192" s="48">
        <f>(ROUND(AC3192-AC3184,1)/AC3184)</f>
        <v>0.20746613809051867</v>
      </c>
      <c r="AE3192" s="113"/>
      <c r="AF3192" s="60"/>
    </row>
    <row r="3193" spans="1:32">
      <c r="A3193" s="99" t="s">
        <v>835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68.8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154.80000000000001</v>
      </c>
      <c r="S3193" s="14">
        <f>(N3193/100)*(I3193*$I$12)+(N3193/100)*(J3193*$J$12)</f>
        <v>41.279999999999994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100.62</v>
      </c>
      <c r="X3193" s="14">
        <f t="shared" si="1008"/>
        <v>110.07999999999998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255.42000000000002</v>
      </c>
      <c r="AC3193" s="15">
        <f t="shared" si="1006"/>
        <v>365.5</v>
      </c>
      <c r="AD3193" s="48">
        <f>(ROUND(AC3193-AC3184,1)/AC3184)</f>
        <v>0.20746613809051867</v>
      </c>
      <c r="AE3193" s="113"/>
      <c r="AF3193" s="60"/>
    </row>
    <row r="3194" spans="1:32">
      <c r="A3194" s="99" t="s">
        <v>836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154.80000000000001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185.76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340.56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340.6</v>
      </c>
      <c r="AD3194" s="48">
        <f>(ROUND(AC3194-AC3184,1)/AC3184)</f>
        <v>0.12520647505781302</v>
      </c>
      <c r="AE3194" s="113"/>
      <c r="AF3194" s="60"/>
    </row>
    <row r="3195" spans="1:32">
      <c r="A3195" s="99" t="s">
        <v>837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154.80000000000001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185.76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340.56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340.6</v>
      </c>
      <c r="AD3195" s="48">
        <f>(ROUND(AC3195-AC3184,1)/AC3184)</f>
        <v>0.12520647505781302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154.80000000000001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185.76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340.56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340.6</v>
      </c>
      <c r="AD3196" s="48">
        <f>(ROUND(AC3196-AC3184,1)/AC3184)</f>
        <v>0.12520647505781302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154.80000000000001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181.11599999999999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335.916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335.9</v>
      </c>
      <c r="AD3197" s="48">
        <f>(ROUND(AC3197-AC3184,1)/AC3184)</f>
        <v>0.10967955071027422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154.80000000000001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171.828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326.62800000000004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326.60000000000002</v>
      </c>
      <c r="AD3198" s="48">
        <f>(ROUND(AC3198-AC3184,1)/AC3184)</f>
        <v>7.8956062107697386E-2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154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138.6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292.60000000000002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292.60000000000002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126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196.56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322.56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322.60000000000002</v>
      </c>
      <c r="AD3200" s="48">
        <f>(ROUND(AC3200-AC3199,1)/AC3199)</f>
        <v>0.10252904989747094</v>
      </c>
      <c r="AE3200" s="113"/>
      <c r="AF3200" s="60"/>
    </row>
    <row r="3201" spans="1:32">
      <c r="A3201" s="99" t="s">
        <v>804</v>
      </c>
      <c r="B3201" s="89">
        <v>20</v>
      </c>
      <c r="C3201" s="21" t="s">
        <v>838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140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125.99999999999999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266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266</v>
      </c>
      <c r="AD3201" s="48">
        <f>(ROUND(AC3201-AC3199,1)/AC3199)</f>
        <v>-9.0909090909090912E-2</v>
      </c>
      <c r="AE3201" s="113"/>
      <c r="AF3201" s="60"/>
    </row>
    <row r="3202" spans="1:32">
      <c r="A3202" s="99" t="s">
        <v>805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140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125.99999999999999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266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266</v>
      </c>
      <c r="AD3202" s="48">
        <f>(ROUND(AC3202-AC3199,1)/AC3199)</f>
        <v>-9.0909090909090912E-2</v>
      </c>
      <c r="AE3202" s="113"/>
      <c r="AF3202" s="60"/>
    </row>
    <row r="3203" spans="1:32">
      <c r="A3203" s="99" t="s">
        <v>806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140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125.99999999999999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266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266</v>
      </c>
      <c r="AD3203" s="48">
        <f>(ROUND(AC3203-AC3199,1)/AC3199)</f>
        <v>-9.0909090909090912E-2</v>
      </c>
      <c r="AE3203" s="113"/>
      <c r="AF3203" s="60"/>
    </row>
    <row r="3204" spans="1:32">
      <c r="A3204" s="99" t="s">
        <v>656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140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125.99999999999999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266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266</v>
      </c>
      <c r="AD3204" s="48">
        <f>(ROUND(AC3204-AC3199,1)/AC3199)</f>
        <v>-9.0909090909090912E-2</v>
      </c>
      <c r="AE3204" s="113"/>
      <c r="AF3204" s="60"/>
    </row>
    <row r="3205" spans="1:32">
      <c r="A3205" s="99" t="s">
        <v>597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56</v>
      </c>
      <c r="O3205" s="14">
        <f>E3205*$E$9</f>
        <v>126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50.400000000000006</v>
      </c>
      <c r="T3205" s="14">
        <f>(O3205/100)*(K3205*$K$9)</f>
        <v>119.7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106.4</v>
      </c>
      <c r="Y3205" s="14">
        <f t="shared" si="1009"/>
        <v>245.7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352.1</v>
      </c>
      <c r="AD3205" s="48">
        <f>(ROUND(AC3205-AC3199,1)/AC3199)</f>
        <v>0.2033492822966507</v>
      </c>
      <c r="AE3205" s="113"/>
      <c r="AF3205" s="60"/>
    </row>
    <row r="3206" spans="1:32">
      <c r="A3206" s="99" t="s">
        <v>833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56</v>
      </c>
      <c r="O3206" s="14">
        <f>E3206*$E$10</f>
        <v>0</v>
      </c>
      <c r="P3206" s="14">
        <f>F3206*$F$10</f>
        <v>126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50.400000000000006</v>
      </c>
      <c r="T3206" s="14">
        <f>(O3206/100)*(K3206*$J$10)</f>
        <v>0</v>
      </c>
      <c r="U3206" s="14">
        <f>(P3206/100)*(K3206*$K$10)+(P3206/100)*(L3206*$L$10)</f>
        <v>119.7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106.4</v>
      </c>
      <c r="Y3206" s="14">
        <f t="shared" si="1009"/>
        <v>0</v>
      </c>
      <c r="Z3206" s="14">
        <f t="shared" si="1010"/>
        <v>245.7</v>
      </c>
      <c r="AA3206" s="14">
        <f t="shared" si="1011"/>
        <v>0</v>
      </c>
      <c r="AB3206" s="14">
        <f t="shared" si="1012"/>
        <v>0</v>
      </c>
      <c r="AC3206" s="15">
        <f t="shared" si="1013"/>
        <v>352.1</v>
      </c>
      <c r="AD3206" s="48">
        <f>(ROUND(AC3206-AC3199,1)/AC3199)</f>
        <v>0.2033492822966507</v>
      </c>
      <c r="AE3206" s="113"/>
      <c r="AF3206" s="60"/>
    </row>
    <row r="3207" spans="1:32">
      <c r="A3207" s="99" t="s">
        <v>834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56</v>
      </c>
      <c r="O3207" s="14">
        <f>E3207*$E$11</f>
        <v>0</v>
      </c>
      <c r="P3207" s="14">
        <f>F3207*$F$11</f>
        <v>0</v>
      </c>
      <c r="Q3207" s="14">
        <f>G3207*$G$11</f>
        <v>126</v>
      </c>
      <c r="R3207" s="14">
        <f>H3207*$H$11</f>
        <v>0</v>
      </c>
      <c r="S3207" s="14">
        <f>(N3207/100)*(I3207*$I$11)+(N3207/100)*(J3207*$J$11)</f>
        <v>50.400000000000006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119.7</v>
      </c>
      <c r="W3207" s="14">
        <f>(R3207/100)*(K3207*$K$11)+(R3207/100)*(L3207*$L$11)</f>
        <v>0</v>
      </c>
      <c r="X3207" s="14">
        <f t="shared" si="1008"/>
        <v>106.4</v>
      </c>
      <c r="Y3207" s="14">
        <f t="shared" si="1009"/>
        <v>0</v>
      </c>
      <c r="Z3207" s="14">
        <f t="shared" si="1010"/>
        <v>0</v>
      </c>
      <c r="AA3207" s="14">
        <f t="shared" si="1011"/>
        <v>245.7</v>
      </c>
      <c r="AB3207" s="14">
        <f t="shared" si="1012"/>
        <v>0</v>
      </c>
      <c r="AC3207" s="15">
        <f t="shared" si="1013"/>
        <v>352.1</v>
      </c>
      <c r="AD3207" s="48">
        <f>(ROUND(AC3207-AC3199,1)/AC3199)</f>
        <v>0.2033492822966507</v>
      </c>
      <c r="AE3207" s="113"/>
      <c r="AF3207" s="60"/>
    </row>
    <row r="3208" spans="1:32">
      <c r="A3208" s="99" t="s">
        <v>835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56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126</v>
      </c>
      <c r="S3208" s="14">
        <f>(N3208/100)*(I3208*$I$12)+(N3208/100)*(J3208*$J$12)</f>
        <v>50.400000000000006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119.7</v>
      </c>
      <c r="X3208" s="14">
        <f t="shared" si="1008"/>
        <v>106.4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245.7</v>
      </c>
      <c r="AC3208" s="15">
        <f t="shared" si="1013"/>
        <v>352.1</v>
      </c>
      <c r="AD3208" s="48">
        <f>(ROUND(AC3208-AC3199,1)/AC3199)</f>
        <v>0.2033492822966507</v>
      </c>
      <c r="AE3208" s="113"/>
      <c r="AF3208" s="60"/>
    </row>
    <row r="3209" spans="1:32">
      <c r="A3209" s="99" t="s">
        <v>836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126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207.9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333.9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333.9</v>
      </c>
      <c r="AD3209" s="48">
        <f>(ROUND(AC3209-AC3199,1)/AC3199)</f>
        <v>0.14114832535885166</v>
      </c>
      <c r="AE3209" s="113"/>
      <c r="AF3209" s="60"/>
    </row>
    <row r="3210" spans="1:32">
      <c r="A3210" s="99" t="s">
        <v>837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126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207.9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333.9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333.9</v>
      </c>
      <c r="AD3210" s="48">
        <f>(ROUND(AC3210-AC3199,1)/AC3199)</f>
        <v>0.14114832535885166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126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207.9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333.9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333.9</v>
      </c>
      <c r="AD3211" s="48">
        <f>(ROUND(AC3211-AC3199,1)/AC3199)</f>
        <v>0.14114832535885166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126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200.34000000000003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326.34000000000003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326.3</v>
      </c>
      <c r="AD3212" s="48">
        <f>(ROUND(AC3212-AC3199,1)/AC3199)</f>
        <v>0.11517429938482571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126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200.34000000000003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326.34000000000003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326.3</v>
      </c>
      <c r="AD3213" s="48">
        <f>(ROUND(AC3213-AC3199,1)/AC3199)</f>
        <v>0.11517429938482571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147.4</v>
      </c>
      <c r="O3214" s="52">
        <f>E3214*$E$3</f>
        <v>0</v>
      </c>
      <c r="P3214" s="52">
        <f>F3214*$F$3</f>
        <v>112.2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88.44</v>
      </c>
      <c r="T3214" s="52">
        <f>(O3214/100)*(K3214*$K$3)</f>
        <v>0</v>
      </c>
      <c r="U3214" s="52">
        <f>(P3214/100)*(K3214*$K$3)+(P3214/100)*(L3214*$L$3)</f>
        <v>44.88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235.84</v>
      </c>
      <c r="Y3214" s="52">
        <f t="shared" si="1009"/>
        <v>0</v>
      </c>
      <c r="Z3214" s="52">
        <f t="shared" si="1010"/>
        <v>157.08000000000001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392.9</v>
      </c>
      <c r="AD3214" s="58"/>
      <c r="AE3214" s="113"/>
      <c r="AF3214" s="60"/>
    </row>
    <row r="3215" spans="1:32">
      <c r="A3215" s="99" t="s">
        <v>803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120.60000000000001</v>
      </c>
      <c r="O3215" s="14">
        <f>E3215*$E$4</f>
        <v>0</v>
      </c>
      <c r="P3215" s="14">
        <f>F3215*$F$4</f>
        <v>91.8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147.61440000000002</v>
      </c>
      <c r="T3215" s="14">
        <f>(O3215/100)*(K3215*$K$4)</f>
        <v>0</v>
      </c>
      <c r="U3215" s="14">
        <f>(P3215/100)*(K3215*$K$4)+(P3215/100)*(L3215*$L$4)</f>
        <v>36.72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268.21440000000001</v>
      </c>
      <c r="Y3215" s="14">
        <f t="shared" si="1009"/>
        <v>0</v>
      </c>
      <c r="Z3215" s="14">
        <f t="shared" si="1010"/>
        <v>128.51999999999998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396.7</v>
      </c>
      <c r="AD3215" s="48">
        <f>(ROUND(AC3215-AC3214,1)/AC3214)</f>
        <v>9.6716721812165948E-3</v>
      </c>
      <c r="AE3215" s="113" t="s">
        <v>802</v>
      </c>
      <c r="AF3215" s="60"/>
    </row>
    <row r="3216" spans="1:32">
      <c r="A3216" s="99" t="s">
        <v>804</v>
      </c>
      <c r="B3216" s="91">
        <v>0</v>
      </c>
      <c r="C3216" s="21" t="s">
        <v>838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134</v>
      </c>
      <c r="O3216" s="14">
        <f>E3216*$E$5</f>
        <v>0</v>
      </c>
      <c r="P3216" s="14">
        <f>F3216*$F$5</f>
        <v>102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80.400000000000006</v>
      </c>
      <c r="T3216" s="14">
        <f>(O3216/100)*(K3216*$K$5)</f>
        <v>0</v>
      </c>
      <c r="U3216" s="14">
        <f>(P3216/100)*(K3216*$K$5)+(P3216/100)*(L3216*$L$5)</f>
        <v>40.799999999999997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214.4</v>
      </c>
      <c r="Y3216" s="14">
        <f t="shared" si="1009"/>
        <v>0</v>
      </c>
      <c r="Z3216" s="14">
        <f t="shared" si="1010"/>
        <v>142.80000000000001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357.2</v>
      </c>
      <c r="AD3216" s="48">
        <f>(ROUND(AC3216-AC3214,1)/AC3214)</f>
        <v>-9.0862814965640123E-2</v>
      </c>
      <c r="AE3216" s="113"/>
      <c r="AF3216" s="60"/>
    </row>
    <row r="3217" spans="1:32">
      <c r="A3217" s="99" t="s">
        <v>805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134</v>
      </c>
      <c r="O3217" s="14">
        <f>E3217*$E$6</f>
        <v>0</v>
      </c>
      <c r="P3217" s="14">
        <f>F3217*$F$6</f>
        <v>102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80.400000000000006</v>
      </c>
      <c r="T3217" s="14">
        <f>(O3217/100)*(K3217*$K$6)</f>
        <v>0</v>
      </c>
      <c r="U3217" s="14">
        <f>(P3217/100)*(K3217*$K$6)+(P3217/100)*(L3217*$L$6)</f>
        <v>40.799999999999997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214.4</v>
      </c>
      <c r="Y3217" s="14">
        <f t="shared" si="1009"/>
        <v>0</v>
      </c>
      <c r="Z3217" s="14">
        <f t="shared" si="1010"/>
        <v>142.80000000000001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357.2</v>
      </c>
      <c r="AD3217" s="48">
        <f>(ROUND(AC3217-AC3214,1)/AC3214)</f>
        <v>-9.0862814965640123E-2</v>
      </c>
      <c r="AE3217" s="113"/>
      <c r="AF3217" s="60"/>
    </row>
    <row r="3218" spans="1:32">
      <c r="A3218" s="99" t="s">
        <v>806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134</v>
      </c>
      <c r="O3218" s="14">
        <f>E3218*$E$7</f>
        <v>0</v>
      </c>
      <c r="P3218" s="14">
        <f>F3218*$F$7</f>
        <v>102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80.400000000000006</v>
      </c>
      <c r="T3218" s="14">
        <f>(O3218/100)*(K3218*$K$7)</f>
        <v>0</v>
      </c>
      <c r="U3218" s="14">
        <f>(P3218/100)*(K3218*$K$7)+(P3218/100)*(L3218*$L$7)</f>
        <v>40.799999999999997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214.4</v>
      </c>
      <c r="Y3218" s="14">
        <f t="shared" si="1009"/>
        <v>0</v>
      </c>
      <c r="Z3218" s="14">
        <f t="shared" si="1010"/>
        <v>142.80000000000001</v>
      </c>
      <c r="AA3218" s="14">
        <f t="shared" si="1011"/>
        <v>0</v>
      </c>
      <c r="AB3218" s="14">
        <f t="shared" si="1015"/>
        <v>0</v>
      </c>
      <c r="AC3218" s="15">
        <f t="shared" si="1014"/>
        <v>357.2</v>
      </c>
      <c r="AD3218" s="48">
        <f>(ROUND(AC3218-AC3214,1)/AC3214)</f>
        <v>-9.0862814965640123E-2</v>
      </c>
      <c r="AE3218" s="113"/>
      <c r="AF3218" s="60"/>
    </row>
    <row r="3219" spans="1:32">
      <c r="A3219" s="99" t="s">
        <v>656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134</v>
      </c>
      <c r="O3219" s="14">
        <f>E3219*$E$8</f>
        <v>0</v>
      </c>
      <c r="P3219" s="14">
        <f>F3219*$F$8</f>
        <v>102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80.400000000000006</v>
      </c>
      <c r="T3219" s="14">
        <f>(O3219/100)*(K3219*$K$8)</f>
        <v>0</v>
      </c>
      <c r="U3219" s="14">
        <f>(P3219/100)*(K3219*$K$8)+(P3219/100)*(L3219*$L$8)</f>
        <v>40.799999999999997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214.4</v>
      </c>
      <c r="Y3219" s="14">
        <f t="shared" si="1009"/>
        <v>0</v>
      </c>
      <c r="Z3219" s="14">
        <f t="shared" si="1010"/>
        <v>142.80000000000001</v>
      </c>
      <c r="AA3219" s="14">
        <f t="shared" si="1011"/>
        <v>0</v>
      </c>
      <c r="AB3219" s="14">
        <f t="shared" si="1015"/>
        <v>0</v>
      </c>
      <c r="AC3219" s="15">
        <f t="shared" si="1014"/>
        <v>357.2</v>
      </c>
      <c r="AD3219" s="48">
        <f>(ROUND(AC3219-AC3214,1)/AC3214)</f>
        <v>-9.0862814965640123E-2</v>
      </c>
      <c r="AE3219" s="113"/>
      <c r="AF3219" s="60"/>
    </row>
    <row r="3220" spans="1:32">
      <c r="A3220" s="99" t="s">
        <v>597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53.6</v>
      </c>
      <c r="O3220" s="14">
        <f>E3220*$E$9</f>
        <v>171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32.160000000000004</v>
      </c>
      <c r="T3220" s="14">
        <f>(O3220/100)*(K3220*$K$9)</f>
        <v>136.80000000000001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85.76</v>
      </c>
      <c r="Y3220" s="14">
        <f t="shared" si="1009"/>
        <v>307.8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393.6</v>
      </c>
      <c r="AD3220" s="48">
        <f>(ROUND(AC3220-AC3214,1)/AC3214)</f>
        <v>1.7816238228556885E-3</v>
      </c>
      <c r="AE3220" s="113"/>
      <c r="AF3220" s="60"/>
    </row>
    <row r="3221" spans="1:32">
      <c r="A3221" s="99" t="s">
        <v>833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53.6</v>
      </c>
      <c r="O3221" s="14">
        <f>E3221*$E$10</f>
        <v>0</v>
      </c>
      <c r="P3221" s="14">
        <f>F3221*$F$10</f>
        <v>171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32.160000000000004</v>
      </c>
      <c r="T3221" s="14">
        <f>(O3221/100)*(K3221*$J$10)</f>
        <v>0</v>
      </c>
      <c r="U3221" s="14">
        <f>(P3221/100)*(K3221*$K$10)+(P3221/100)*(L3221*$L$10)</f>
        <v>136.80000000000001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85.76</v>
      </c>
      <c r="Y3221" s="14">
        <f t="shared" si="1009"/>
        <v>0</v>
      </c>
      <c r="Z3221" s="14">
        <f t="shared" si="1010"/>
        <v>307.8</v>
      </c>
      <c r="AA3221" s="14">
        <f t="shared" si="1011"/>
        <v>0</v>
      </c>
      <c r="AB3221" s="14">
        <f t="shared" si="1015"/>
        <v>0</v>
      </c>
      <c r="AC3221" s="15">
        <f t="shared" si="1014"/>
        <v>393.6</v>
      </c>
      <c r="AD3221" s="48">
        <f>(ROUND(AC3221-AC3214,1)/AC3214)</f>
        <v>1.7816238228556885E-3</v>
      </c>
      <c r="AE3221" s="113"/>
      <c r="AF3221" s="60"/>
    </row>
    <row r="3222" spans="1:32">
      <c r="A3222" s="99" t="s">
        <v>834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53.6</v>
      </c>
      <c r="O3222" s="14">
        <f>E3222*$E$11</f>
        <v>0</v>
      </c>
      <c r="P3222" s="14">
        <f>F3222*$F$11</f>
        <v>0</v>
      </c>
      <c r="Q3222" s="14">
        <f>G3222*$G$11</f>
        <v>171</v>
      </c>
      <c r="R3222" s="14">
        <f>H3222*$H$11</f>
        <v>0</v>
      </c>
      <c r="S3222" s="14">
        <f>(N3222/100)*(I3222*$I$11)+(N3222/100)*(J3222*$J$11)</f>
        <v>32.160000000000004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136.80000000000001</v>
      </c>
      <c r="W3222" s="14">
        <f>(R3222/100)*(K3222*$K$11)+(R3222/100)*(L3222*$L$11)</f>
        <v>0</v>
      </c>
      <c r="X3222" s="14">
        <f t="shared" si="1008"/>
        <v>85.76</v>
      </c>
      <c r="Y3222" s="14">
        <f t="shared" si="1009"/>
        <v>0</v>
      </c>
      <c r="Z3222" s="14">
        <f t="shared" si="1010"/>
        <v>0</v>
      </c>
      <c r="AA3222" s="14">
        <f t="shared" si="1011"/>
        <v>307.8</v>
      </c>
      <c r="AB3222" s="14">
        <f t="shared" si="1015"/>
        <v>0</v>
      </c>
      <c r="AC3222" s="15">
        <f t="shared" si="1014"/>
        <v>393.6</v>
      </c>
      <c r="AD3222" s="48">
        <f>(ROUND(AC3222-AC3214,1)/AC3214)</f>
        <v>1.7816238228556885E-3</v>
      </c>
      <c r="AE3222" s="113"/>
      <c r="AF3222" s="60"/>
    </row>
    <row r="3223" spans="1:32">
      <c r="A3223" s="99" t="s">
        <v>835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53.6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171</v>
      </c>
      <c r="S3223" s="14">
        <f>(N3223/100)*(I3223*$I$12)+(N3223/100)*(J3223*$J$12)</f>
        <v>32.160000000000004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136.80000000000001</v>
      </c>
      <c r="X3223" s="14">
        <f t="shared" si="1008"/>
        <v>85.76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307.8</v>
      </c>
      <c r="AC3223" s="15">
        <f t="shared" si="1014"/>
        <v>393.6</v>
      </c>
      <c r="AD3223" s="48">
        <f>(ROUND(AC3223-AC3214,1)/AC3214)</f>
        <v>1.7816238228556885E-3</v>
      </c>
      <c r="AE3223" s="113"/>
      <c r="AF3223" s="60"/>
    </row>
    <row r="3224" spans="1:32">
      <c r="A3224" s="99" t="s">
        <v>836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120.60000000000001</v>
      </c>
      <c r="O3224" s="14">
        <f>E3224*$E$13</f>
        <v>0</v>
      </c>
      <c r="P3224" s="14">
        <f>F3224*$F$13</f>
        <v>91.8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108.54000000000002</v>
      </c>
      <c r="T3224" s="14">
        <f>(O3224/100)*(K3224*$K$13)+(O3224/100)*(M3224*$M$13)</f>
        <v>0</v>
      </c>
      <c r="U3224" s="14">
        <f>(P3224/100)*(K3224*$K$13)+(P3224/100)*(L3224*$L$13)+(P3224/100)*(M3224*$M$13)</f>
        <v>64.259999999999991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229.14000000000004</v>
      </c>
      <c r="Y3224" s="14">
        <f t="shared" si="1009"/>
        <v>0</v>
      </c>
      <c r="Z3224" s="14">
        <f t="shared" si="1010"/>
        <v>156.06</v>
      </c>
      <c r="AA3224" s="14">
        <f t="shared" si="1011"/>
        <v>0</v>
      </c>
      <c r="AB3224" s="14">
        <f t="shared" si="1015"/>
        <v>0</v>
      </c>
      <c r="AC3224" s="15">
        <f t="shared" si="1014"/>
        <v>385.2</v>
      </c>
      <c r="AD3224" s="48">
        <f>(ROUND(AC3224-AC3214,1)/AC3214)</f>
        <v>-1.9597862051412576E-2</v>
      </c>
      <c r="AE3224" s="113"/>
      <c r="AF3224" s="60"/>
    </row>
    <row r="3225" spans="1:32">
      <c r="A3225" s="99" t="s">
        <v>837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157.5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220.5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378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378</v>
      </c>
      <c r="AD3225" s="48">
        <f>(ROUND(AC3225-AC3214,1)/AC3214)</f>
        <v>-3.7923135657928229E-2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157.5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220.5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378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378</v>
      </c>
      <c r="AD3226" s="48">
        <f>(ROUND(AC3226-AC3214,1)/AC3214)</f>
        <v>-3.7923135657928229E-2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120.60000000000001</v>
      </c>
      <c r="O3227" s="14">
        <f>E3227*$E$16</f>
        <v>0</v>
      </c>
      <c r="P3227" s="14">
        <f>F3227*$F$16</f>
        <v>91.8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149.54400000000004</v>
      </c>
      <c r="T3227" s="14">
        <f>(O3227/100)*(K3227*$K$16)</f>
        <v>0</v>
      </c>
      <c r="U3227" s="14">
        <f>(P3227/100)*(K3227*$K$16)+(P3227/100)*(L3227*$L$16)</f>
        <v>73.44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270.14400000000006</v>
      </c>
      <c r="Y3227" s="14">
        <f t="shared" si="1009"/>
        <v>0</v>
      </c>
      <c r="Z3227" s="14">
        <f t="shared" si="1010"/>
        <v>165.24</v>
      </c>
      <c r="AA3227" s="14">
        <f t="shared" si="1011"/>
        <v>0</v>
      </c>
      <c r="AB3227" s="14">
        <f t="shared" si="1015"/>
        <v>0</v>
      </c>
      <c r="AC3227" s="15">
        <f t="shared" si="1014"/>
        <v>435.4</v>
      </c>
      <c r="AD3227" s="48">
        <f>(ROUND(AC3227-AC3214,1)/AC3214)</f>
        <v>0.10817001781623824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120.60000000000001</v>
      </c>
      <c r="O3228" s="14">
        <f>E3228*$E$17</f>
        <v>0</v>
      </c>
      <c r="P3228" s="14">
        <f>F3228*$F$17</f>
        <v>91.8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165.22200000000004</v>
      </c>
      <c r="T3228" s="14">
        <f>(O3228/100)*(K3228*$K$17)</f>
        <v>0</v>
      </c>
      <c r="U3228" s="14">
        <f>(P3228/100)*(K3228*$K$17)+(P3228/100)*(L3228*$L$17)</f>
        <v>73.44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285.82200000000006</v>
      </c>
      <c r="Y3228" s="14">
        <f t="shared" si="1009"/>
        <v>0</v>
      </c>
      <c r="Z3228" s="14">
        <f t="shared" si="1010"/>
        <v>165.24</v>
      </c>
      <c r="AA3228" s="14">
        <f t="shared" si="1011"/>
        <v>0</v>
      </c>
      <c r="AB3228" s="14">
        <f t="shared" si="1015"/>
        <v>0</v>
      </c>
      <c r="AC3228" s="15">
        <f t="shared" si="1014"/>
        <v>451.1</v>
      </c>
      <c r="AD3228" s="48">
        <f>(ROUND(AC3228-AC3214,1)/AC3214)</f>
        <v>0.14812929498600155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154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154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308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308</v>
      </c>
      <c r="AD3229" s="58" t="s">
        <v>329</v>
      </c>
      <c r="AE3229" s="113"/>
      <c r="AF3229" s="60"/>
    </row>
    <row r="3230" spans="1:32">
      <c r="A3230" s="99" t="s">
        <v>803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126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200.59199999999998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326.59199999999998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326.60000000000002</v>
      </c>
      <c r="AD3230" s="48">
        <f>(ROUND(AC3230-AC3229,1)/AC3229)</f>
        <v>6.0389610389610396E-2</v>
      </c>
      <c r="AE3230" s="113" t="s">
        <v>802</v>
      </c>
      <c r="AF3230" s="60"/>
    </row>
    <row r="3231" spans="1:32">
      <c r="A3231" s="99" t="s">
        <v>804</v>
      </c>
      <c r="B3231" s="93">
        <v>0</v>
      </c>
      <c r="C3231" s="21" t="s">
        <v>838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140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140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280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280</v>
      </c>
      <c r="AD3231" s="48">
        <f>(ROUND(AC3231-AC3229,1)/AC3229)</f>
        <v>-9.0909090909090912E-2</v>
      </c>
      <c r="AE3231" s="113"/>
      <c r="AF3231" s="60"/>
    </row>
    <row r="3232" spans="1:32">
      <c r="A3232" s="99" t="s">
        <v>805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140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140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280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280</v>
      </c>
      <c r="AD3232" s="48">
        <f>(ROUND(AC3232-AC3229,1)/AC3229)</f>
        <v>-9.0909090909090912E-2</v>
      </c>
      <c r="AE3232" s="113"/>
      <c r="AF3232" s="60"/>
    </row>
    <row r="3233" spans="1:32">
      <c r="A3233" s="99" t="s">
        <v>806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140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140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280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280</v>
      </c>
      <c r="AD3233" s="48">
        <f>(ROUND(AC3233-AC3229,1)/AC3229)</f>
        <v>-9.0909090909090912E-2</v>
      </c>
      <c r="AE3233" s="113"/>
      <c r="AF3233" s="60"/>
    </row>
    <row r="3234" spans="1:32">
      <c r="A3234" s="99" t="s">
        <v>656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140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140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280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280</v>
      </c>
      <c r="AD3234" s="48">
        <f>(ROUND(AC3234-AC3229,1)/AC3229)</f>
        <v>-9.0909090909090912E-2</v>
      </c>
      <c r="AE3234" s="113"/>
      <c r="AF3234" s="60"/>
    </row>
    <row r="3235" spans="1:32">
      <c r="A3235" s="99" t="s">
        <v>597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56</v>
      </c>
      <c r="O3235" s="14">
        <f>E3235*$E$9</f>
        <v>126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28.000000000000004</v>
      </c>
      <c r="T3235" s="14">
        <f>(O3235/100)*(K3235*$K$9)</f>
        <v>161.28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84</v>
      </c>
      <c r="Y3235" s="14">
        <f t="shared" si="1017"/>
        <v>287.27999999999997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371.3</v>
      </c>
      <c r="AD3235" s="48">
        <f>(ROUND(AC3235-AC3229,1)/AC3229)</f>
        <v>0.20551948051948052</v>
      </c>
      <c r="AE3235" s="113"/>
      <c r="AF3235" s="60"/>
    </row>
    <row r="3236" spans="1:32">
      <c r="A3236" s="99" t="s">
        <v>833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56</v>
      </c>
      <c r="O3236" s="14">
        <f>E3236*$E$10</f>
        <v>0</v>
      </c>
      <c r="P3236" s="14">
        <f>F3236*$F$10</f>
        <v>126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57.400000000000006</v>
      </c>
      <c r="T3236" s="14">
        <f>(O3236/100)*(K3236*$J$10)</f>
        <v>0</v>
      </c>
      <c r="U3236" s="14">
        <f>(P3236/100)*(K3236*$K$10)+(P3236/100)*(L3236*$L$10)</f>
        <v>132.30000000000001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113.4</v>
      </c>
      <c r="Y3236" s="14">
        <f t="shared" si="1017"/>
        <v>0</v>
      </c>
      <c r="Z3236" s="14">
        <f t="shared" si="1018"/>
        <v>258.3</v>
      </c>
      <c r="AA3236" s="14">
        <f t="shared" si="1019"/>
        <v>0</v>
      </c>
      <c r="AB3236" s="14">
        <f t="shared" si="1021"/>
        <v>0</v>
      </c>
      <c r="AC3236" s="15">
        <f t="shared" si="1020"/>
        <v>371.7</v>
      </c>
      <c r="AD3236" s="48">
        <f>(ROUND(AC3236-AC3229,1)/AC3229)</f>
        <v>0.20681818181818182</v>
      </c>
      <c r="AE3236" s="113"/>
      <c r="AF3236" s="60"/>
    </row>
    <row r="3237" spans="1:32">
      <c r="A3237" s="99" t="s">
        <v>834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56</v>
      </c>
      <c r="O3237" s="14">
        <f>E3237*$E$11</f>
        <v>0</v>
      </c>
      <c r="P3237" s="14">
        <f>F3237*$F$11</f>
        <v>0</v>
      </c>
      <c r="Q3237" s="14">
        <f>G3237*$G$11</f>
        <v>126</v>
      </c>
      <c r="R3237" s="14">
        <f>H3237*$H$11</f>
        <v>0</v>
      </c>
      <c r="S3237" s="14">
        <f>(N3237/100)*(I3237*$I$11)+(N3237/100)*(J3237*$J$11)+(N3237/100)*(L3237*$L$11)</f>
        <v>77.84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112.14</v>
      </c>
      <c r="W3237" s="14">
        <f>(R3237/100)*(K3237*$K$11)+(R3237/100)*(L3237*$L$11)</f>
        <v>0</v>
      </c>
      <c r="X3237" s="14">
        <f t="shared" si="1016"/>
        <v>133.84</v>
      </c>
      <c r="Y3237" s="14">
        <f t="shared" si="1017"/>
        <v>0</v>
      </c>
      <c r="Z3237" s="14">
        <f t="shared" si="1018"/>
        <v>0</v>
      </c>
      <c r="AA3237" s="14">
        <f t="shared" si="1019"/>
        <v>238.14</v>
      </c>
      <c r="AB3237" s="14">
        <f t="shared" si="1021"/>
        <v>0</v>
      </c>
      <c r="AC3237" s="15">
        <f t="shared" si="1020"/>
        <v>372</v>
      </c>
      <c r="AD3237" s="48">
        <f>(ROUND(AC3237-AC3229,1)/AC3229)</f>
        <v>0.20779220779220781</v>
      </c>
      <c r="AE3237" s="113"/>
      <c r="AF3237" s="60"/>
    </row>
    <row r="3238" spans="1:32">
      <c r="A3238" s="99" t="s">
        <v>835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56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126</v>
      </c>
      <c r="S3238" s="14">
        <f>(N3238/100)*(I3238*$I$12)+(N3238/100)*(J3238*$J$12)+(N3238/100)*(L3238*$L$12)</f>
        <v>57.400000000000006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132.30000000000001</v>
      </c>
      <c r="X3238" s="14">
        <f t="shared" si="1016"/>
        <v>113.4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258.3</v>
      </c>
      <c r="AC3238" s="15">
        <f t="shared" si="1020"/>
        <v>371.7</v>
      </c>
      <c r="AD3238" s="48">
        <f>(ROUND(AC3238-AC3229,1)/AC3229)</f>
        <v>0.20681818181818182</v>
      </c>
      <c r="AE3238" s="113"/>
      <c r="AF3238" s="60"/>
    </row>
    <row r="3239" spans="1:32">
      <c r="A3239" s="99" t="s">
        <v>836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126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226.8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352.8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352.8</v>
      </c>
      <c r="AD3239" s="48">
        <f>(ROUND(AC3239-AC3229,1)/AC3229)</f>
        <v>0.14545454545454545</v>
      </c>
      <c r="AE3239" s="113"/>
      <c r="AF3239" s="60"/>
    </row>
    <row r="3240" spans="1:32">
      <c r="A3240" s="99" t="s">
        <v>837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154.80000000000001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207.43200000000002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362.23200000000003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362.2</v>
      </c>
      <c r="AD3240" s="48">
        <f>(ROUND(AC3240-AC3229,1)/AC3229)</f>
        <v>0.17597402597402598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154.80000000000001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207.43200000000002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362.23200000000003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362.2</v>
      </c>
      <c r="AD3241" s="48">
        <f>(ROUND(AC3241-AC3229,1)/AC3229)</f>
        <v>0.17597402597402598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126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267.12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393.12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393.1</v>
      </c>
      <c r="AD3242" s="48">
        <f>(ROUND(AC3242-AC3229,1)/AC3229)</f>
        <v>0.27629870129870127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126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278.46000000000004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404.46000000000004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404.5</v>
      </c>
      <c r="AD3243" s="48">
        <f>(ROUND(AC3243-AC3229,1)/AC3229)</f>
        <v>0.31331168831168832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176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140.80000000000001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316.8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316.8</v>
      </c>
      <c r="AD3244" s="58"/>
      <c r="AE3244" s="113"/>
      <c r="AF3244" s="60"/>
    </row>
    <row r="3245" spans="1:32">
      <c r="A3245" s="99" t="s">
        <v>803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144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190.07999999999998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334.08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334.1</v>
      </c>
      <c r="AD3245" s="48">
        <f>(ROUND(AC3245-AC3244,1)/AC3244)</f>
        <v>5.4608585858585856E-2</v>
      </c>
      <c r="AE3245" s="113" t="s">
        <v>802</v>
      </c>
      <c r="AF3245" s="60"/>
    </row>
    <row r="3246" spans="1:32">
      <c r="A3246" s="99" t="s">
        <v>804</v>
      </c>
      <c r="B3246" s="91">
        <v>0</v>
      </c>
      <c r="C3246" s="21" t="s">
        <v>838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160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128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288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288</v>
      </c>
      <c r="AD3246" s="48">
        <f>(ROUND(AC3246-AC3244,1)/AC3244)</f>
        <v>-9.0909090909090912E-2</v>
      </c>
      <c r="AE3246" s="113"/>
      <c r="AF3246" s="60"/>
    </row>
    <row r="3247" spans="1:32">
      <c r="A3247" s="99" t="s">
        <v>805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160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128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288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288</v>
      </c>
      <c r="AD3247" s="48">
        <f>(ROUND(AC3247-AC3244,1)/AC3244)</f>
        <v>-9.0909090909090912E-2</v>
      </c>
      <c r="AE3247" s="113"/>
      <c r="AF3247" s="60"/>
    </row>
    <row r="3248" spans="1:32">
      <c r="A3248" s="99" t="s">
        <v>806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160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128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288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288</v>
      </c>
      <c r="AD3248" s="48">
        <f>(ROUND(AC3248-AC3244,1)/AC3244)</f>
        <v>-9.0909090909090912E-2</v>
      </c>
      <c r="AE3248" s="113"/>
      <c r="AF3248" s="60"/>
    </row>
    <row r="3249" spans="1:32">
      <c r="A3249" s="99" t="s">
        <v>656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160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128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288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288</v>
      </c>
      <c r="AD3249" s="48">
        <f>(ROUND(AC3249-AC3244,1)/AC3244)</f>
        <v>-9.0909090909090912E-2</v>
      </c>
      <c r="AE3249" s="113"/>
      <c r="AF3249" s="60"/>
    </row>
    <row r="3250" spans="1:32">
      <c r="A3250" s="99" t="s">
        <v>597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64</v>
      </c>
      <c r="O3250" s="14">
        <f>E3250*$E$9</f>
        <v>144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51.2</v>
      </c>
      <c r="T3250" s="14">
        <f>(O3250/100)*(K3250*$K$9)</f>
        <v>122.39999999999999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115.2</v>
      </c>
      <c r="Y3250" s="14">
        <f t="shared" si="1023"/>
        <v>266.39999999999998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381.6</v>
      </c>
      <c r="AD3250" s="48">
        <f>(ROUND(AC3250-AC3244,1)/AC3244)</f>
        <v>0.20454545454545453</v>
      </c>
      <c r="AE3250" s="113"/>
      <c r="AF3250" s="60"/>
    </row>
    <row r="3251" spans="1:32">
      <c r="A3251" s="99" t="s">
        <v>833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64</v>
      </c>
      <c r="O3251" s="14">
        <f>E3251*$E$10</f>
        <v>0</v>
      </c>
      <c r="P3251" s="14">
        <f>F3251*$F$10</f>
        <v>144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51.2</v>
      </c>
      <c r="T3251" s="14">
        <f>(O3251/100)*(K3251*$J$10)</f>
        <v>0</v>
      </c>
      <c r="U3251" s="14">
        <f>(P3251/100)*(K3251*$K$10)+(P3251/100)*(L3251*$L$10)</f>
        <v>122.39999999999999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115.2</v>
      </c>
      <c r="Y3251" s="14">
        <f t="shared" si="1023"/>
        <v>0</v>
      </c>
      <c r="Z3251" s="14">
        <f t="shared" si="1024"/>
        <v>266.39999999999998</v>
      </c>
      <c r="AA3251" s="14">
        <f t="shared" si="1025"/>
        <v>0</v>
      </c>
      <c r="AB3251" s="14">
        <f t="shared" si="1027"/>
        <v>0</v>
      </c>
      <c r="AC3251" s="15">
        <f t="shared" si="1026"/>
        <v>381.6</v>
      </c>
      <c r="AD3251" s="48">
        <f>(ROUND(AC3251-AC3244,1)/AC3244)</f>
        <v>0.20454545454545453</v>
      </c>
      <c r="AE3251" s="113"/>
      <c r="AF3251" s="60"/>
    </row>
    <row r="3252" spans="1:32">
      <c r="A3252" s="99" t="s">
        <v>834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64</v>
      </c>
      <c r="O3252" s="14">
        <f>E3252*$E$11</f>
        <v>0</v>
      </c>
      <c r="P3252" s="14">
        <f>F3252*$F$11</f>
        <v>0</v>
      </c>
      <c r="Q3252" s="14">
        <f>G3252*$G$11</f>
        <v>144</v>
      </c>
      <c r="R3252" s="14">
        <f>H3252*$H$11</f>
        <v>0</v>
      </c>
      <c r="S3252" s="14">
        <f>(N3252/100)*(I3252*$I$11)+(N3252/100)*(J3252*$J$11)</f>
        <v>51.2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122.39999999999999</v>
      </c>
      <c r="W3252" s="14">
        <f>(R3252/100)*(K3252*$K$11)+(R3252/100)*(L3252*$L$11)</f>
        <v>0</v>
      </c>
      <c r="X3252" s="14">
        <f t="shared" si="1022"/>
        <v>115.2</v>
      </c>
      <c r="Y3252" s="14">
        <f t="shared" si="1023"/>
        <v>0</v>
      </c>
      <c r="Z3252" s="14">
        <f t="shared" si="1024"/>
        <v>0</v>
      </c>
      <c r="AA3252" s="14">
        <f t="shared" si="1025"/>
        <v>266.39999999999998</v>
      </c>
      <c r="AB3252" s="14">
        <f t="shared" si="1027"/>
        <v>0</v>
      </c>
      <c r="AC3252" s="15">
        <f t="shared" si="1026"/>
        <v>381.6</v>
      </c>
      <c r="AD3252" s="48">
        <f>(ROUND(AC3252-AC3244,1)/AC3244)</f>
        <v>0.20454545454545453</v>
      </c>
      <c r="AE3252" s="113"/>
      <c r="AF3252" s="60"/>
    </row>
    <row r="3253" spans="1:32">
      <c r="A3253" s="99" t="s">
        <v>835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64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144</v>
      </c>
      <c r="S3253" s="14">
        <f>(N3253/100)*(I3253*$I$12)+(N3253/100)*(J3253*$J$12)</f>
        <v>51.2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122.39999999999999</v>
      </c>
      <c r="X3253" s="14">
        <f t="shared" si="1022"/>
        <v>115.2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266.39999999999998</v>
      </c>
      <c r="AC3253" s="15">
        <f t="shared" si="1026"/>
        <v>381.6</v>
      </c>
      <c r="AD3253" s="48">
        <f>(ROUND(AC3253-AC3244,1)/AC3244)</f>
        <v>0.20454545454545453</v>
      </c>
      <c r="AE3253" s="113"/>
      <c r="AF3253" s="60"/>
    </row>
    <row r="3254" spans="1:32">
      <c r="A3254" s="99" t="s">
        <v>836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144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216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360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360</v>
      </c>
      <c r="AD3254" s="48">
        <f>(ROUND(AC3254-AC3244,1)/AC3244)</f>
        <v>0.13636363636363638</v>
      </c>
      <c r="AE3254" s="113"/>
      <c r="AF3254" s="60"/>
    </row>
    <row r="3255" spans="1:32">
      <c r="A3255" s="99" t="s">
        <v>837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144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216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360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360</v>
      </c>
      <c r="AD3255" s="48">
        <f>(ROUND(AC3255-AC3244,1)/AC3244)</f>
        <v>0.13636363636363638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144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216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360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360</v>
      </c>
      <c r="AD3256" s="48">
        <f>(ROUND(AC3256-AC3244,1)/AC3244)</f>
        <v>0.13636363636363638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144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214.56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358.56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358.6</v>
      </c>
      <c r="AD3257" s="48">
        <f>(ROUND(AC3257-AC3244,1)/AC3244)</f>
        <v>0.13194444444444442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144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198.72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342.72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342.7</v>
      </c>
      <c r="AD3258" s="48">
        <f>(ROUND(AC3258-AC3244,1)/AC3244)</f>
        <v>8.1755050505050497E-2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169.4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143.99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313.39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313.39999999999998</v>
      </c>
      <c r="AD3259" s="58"/>
      <c r="AE3259" s="113"/>
      <c r="AF3259" s="60"/>
    </row>
    <row r="3260" spans="1:32">
      <c r="A3260" s="99" t="s">
        <v>803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138.6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192.93119999999999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331.53120000000001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331.5</v>
      </c>
      <c r="AD3260" s="48">
        <f>(ROUND(AC3260-AC3259,1)/AC3259)</f>
        <v>5.7753669432035748E-2</v>
      </c>
      <c r="AE3260" s="113" t="s">
        <v>802</v>
      </c>
      <c r="AF3260" s="60"/>
    </row>
    <row r="3261" spans="1:32">
      <c r="A3261" s="99" t="s">
        <v>804</v>
      </c>
      <c r="B3261" s="93">
        <v>0</v>
      </c>
      <c r="C3261" s="21" t="s">
        <v>838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154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130.9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284.89999999999998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284.89999999999998</v>
      </c>
      <c r="AD3261" s="48">
        <f>(ROUND(AC3261-AC3259,1)/AC3259)</f>
        <v>-9.0938098276962351E-2</v>
      </c>
      <c r="AE3261" s="113"/>
      <c r="AF3261" s="60"/>
    </row>
    <row r="3262" spans="1:32">
      <c r="A3262" s="99" t="s">
        <v>805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154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130.9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284.89999999999998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284.89999999999998</v>
      </c>
      <c r="AD3262" s="48">
        <f>(ROUND(AC3262-AC3259,1)/AC3259)</f>
        <v>-9.0938098276962351E-2</v>
      </c>
      <c r="AE3262" s="113"/>
      <c r="AF3262" s="60"/>
    </row>
    <row r="3263" spans="1:32">
      <c r="A3263" s="99" t="s">
        <v>806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154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130.9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284.89999999999998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284.89999999999998</v>
      </c>
      <c r="AD3263" s="48">
        <f>(ROUND(AC3263-AC3259,1)/AC3259)</f>
        <v>-9.0938098276962351E-2</v>
      </c>
      <c r="AE3263" s="113"/>
      <c r="AF3263" s="60"/>
    </row>
    <row r="3264" spans="1:32">
      <c r="A3264" s="99" t="s">
        <v>656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154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130.9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284.89999999999998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284.89999999999998</v>
      </c>
      <c r="AD3264" s="48">
        <f>(ROUND(AC3264-AC3259,1)/AC3259)</f>
        <v>-9.0938098276962351E-2</v>
      </c>
      <c r="AE3264" s="113"/>
      <c r="AF3264" s="60"/>
    </row>
    <row r="3265" spans="1:32">
      <c r="A3265" s="99" t="s">
        <v>597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61.6</v>
      </c>
      <c r="O3265" s="14">
        <f>E3265*$E$9</f>
        <v>138.6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52.36</v>
      </c>
      <c r="T3265" s="14">
        <f>(O3265/100)*(K3265*$K$9)</f>
        <v>124.74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113.96000000000001</v>
      </c>
      <c r="Y3265" s="14">
        <f t="shared" si="1009"/>
        <v>263.33999999999997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377.3</v>
      </c>
      <c r="AD3265" s="48">
        <f>(ROUND(AC3265-AC3259,1)/AC3259)</f>
        <v>0.20389278876834718</v>
      </c>
      <c r="AE3265" s="113"/>
      <c r="AF3265" s="60"/>
    </row>
    <row r="3266" spans="1:32">
      <c r="A3266" s="99" t="s">
        <v>833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61.6</v>
      </c>
      <c r="O3266" s="14">
        <f>E3266*$E$10</f>
        <v>0</v>
      </c>
      <c r="P3266" s="14">
        <f>F3266*$F$10</f>
        <v>138.6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52.36</v>
      </c>
      <c r="T3266" s="14">
        <f>(O3266/100)*(K3266*$J$10)</f>
        <v>0</v>
      </c>
      <c r="U3266" s="14">
        <f>(P3266/100)*(K3266*$K$10)+(P3266/100)*(L3266*$L$10)</f>
        <v>124.74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113.96000000000001</v>
      </c>
      <c r="Y3266" s="14">
        <f t="shared" si="1009"/>
        <v>0</v>
      </c>
      <c r="Z3266" s="14">
        <f t="shared" si="1010"/>
        <v>263.33999999999997</v>
      </c>
      <c r="AA3266" s="14">
        <f t="shared" si="1011"/>
        <v>0</v>
      </c>
      <c r="AB3266" s="14">
        <f t="shared" si="1029"/>
        <v>0</v>
      </c>
      <c r="AC3266" s="15">
        <f t="shared" si="1028"/>
        <v>377.3</v>
      </c>
      <c r="AD3266" s="48">
        <f>(ROUND(AC3266-AC3259,1)/AC3259)</f>
        <v>0.20389278876834718</v>
      </c>
      <c r="AE3266" s="113"/>
      <c r="AF3266" s="60"/>
    </row>
    <row r="3267" spans="1:32">
      <c r="A3267" s="99" t="s">
        <v>834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61.6</v>
      </c>
      <c r="O3267" s="14">
        <f>E3267*$E$11</f>
        <v>0</v>
      </c>
      <c r="P3267" s="14">
        <f>F3267*$F$11</f>
        <v>0</v>
      </c>
      <c r="Q3267" s="14">
        <f>G3267*$G$11</f>
        <v>138.6</v>
      </c>
      <c r="R3267" s="14">
        <f>H3267*$H$11</f>
        <v>0</v>
      </c>
      <c r="S3267" s="14">
        <f>(N3267/100)*(I3267*$I$11)+(N3267/100)*(J3267*$J$11)</f>
        <v>52.36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124.74</v>
      </c>
      <c r="W3267" s="14">
        <f>(R3267/100)*(K3267*$K$11)+(R3267/100)*(L3267*$L$11)</f>
        <v>0</v>
      </c>
      <c r="X3267" s="14">
        <f t="shared" si="1008"/>
        <v>113.96000000000001</v>
      </c>
      <c r="Y3267" s="14">
        <f t="shared" si="1009"/>
        <v>0</v>
      </c>
      <c r="Z3267" s="14">
        <f t="shared" si="1010"/>
        <v>0</v>
      </c>
      <c r="AA3267" s="14">
        <f t="shared" si="1011"/>
        <v>263.33999999999997</v>
      </c>
      <c r="AB3267" s="14">
        <f t="shared" si="1029"/>
        <v>0</v>
      </c>
      <c r="AC3267" s="15">
        <f t="shared" si="1028"/>
        <v>377.3</v>
      </c>
      <c r="AD3267" s="48">
        <f>(ROUND(AC3267-AC3259,1)/AC3259)</f>
        <v>0.20389278876834718</v>
      </c>
      <c r="AE3267" s="113"/>
      <c r="AF3267" s="60"/>
    </row>
    <row r="3268" spans="1:32">
      <c r="A3268" s="99" t="s">
        <v>835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61.6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138.6</v>
      </c>
      <c r="S3268" s="14">
        <f>(N3268/100)*(I3268*$I$12)+(N3268/100)*(J3268*$J$12)</f>
        <v>52.36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124.74</v>
      </c>
      <c r="X3268" s="14">
        <f t="shared" si="1008"/>
        <v>113.96000000000001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263.33999999999997</v>
      </c>
      <c r="AC3268" s="15">
        <f t="shared" si="1028"/>
        <v>377.3</v>
      </c>
      <c r="AD3268" s="48">
        <f>(ROUND(AC3268-AC3259,1)/AC3259)</f>
        <v>0.20389278876834718</v>
      </c>
      <c r="AE3268" s="113"/>
      <c r="AF3268" s="60"/>
    </row>
    <row r="3269" spans="1:32">
      <c r="A3269" s="99" t="s">
        <v>836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138.6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217.60199999999998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356.202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356.2</v>
      </c>
      <c r="AD3269" s="48">
        <f>(ROUND(AC3269-AC3259,1)/AC3259)</f>
        <v>0.13656668793873644</v>
      </c>
      <c r="AE3269" s="113"/>
      <c r="AF3269" s="60"/>
    </row>
    <row r="3270" spans="1:32">
      <c r="A3270" s="99" t="s">
        <v>837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138.6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217.60199999999998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356.202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356.2</v>
      </c>
      <c r="AD3270" s="48">
        <f>(ROUND(AC3270-AC3259,1)/AC3259)</f>
        <v>0.13656668793873644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138.6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217.60199999999998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356.202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356.2</v>
      </c>
      <c r="AD3271" s="48">
        <f>(ROUND(AC3271-AC3259,1)/AC3259)</f>
        <v>0.13656668793873644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138.6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208.59299999999996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347.19299999999998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347.2</v>
      </c>
      <c r="AD3272" s="48">
        <f>(ROUND(AC3272-AC3259,1)/AC3259)</f>
        <v>0.10784939374601149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138.6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210.672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349.27199999999999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349.3</v>
      </c>
      <c r="AD3273" s="48">
        <f>(ROUND(AC3273-AC3259,1)/AC3259)</f>
        <v>0.11455009572431397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198.00000000000003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128.70000000000002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326.70000000000005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326.7</v>
      </c>
      <c r="AD3274" s="58"/>
      <c r="AE3274" s="113"/>
      <c r="AF3274" s="60"/>
    </row>
    <row r="3275" spans="1:32">
      <c r="A3275" s="99" t="s">
        <v>803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162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182.73600000000002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344.73599999999999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344.7</v>
      </c>
      <c r="AD3275" s="48">
        <f>(ROUND(AC3275-AC3274,1)/AC3274)</f>
        <v>5.5096418732782371E-2</v>
      </c>
      <c r="AE3275" s="113" t="s">
        <v>802</v>
      </c>
      <c r="AF3275" s="60"/>
    </row>
    <row r="3276" spans="1:32">
      <c r="A3276" s="99" t="s">
        <v>804</v>
      </c>
      <c r="B3276" s="91">
        <v>0</v>
      </c>
      <c r="C3276" s="21" t="s">
        <v>838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180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117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297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297</v>
      </c>
      <c r="AD3276" s="48">
        <f>(ROUND(AC3276-AC3274,1)/AC3274)</f>
        <v>-9.0909090909090912E-2</v>
      </c>
      <c r="AE3276" s="113"/>
      <c r="AF3276" s="60"/>
    </row>
    <row r="3277" spans="1:32">
      <c r="A3277" s="99" t="s">
        <v>805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180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117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297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297</v>
      </c>
      <c r="AD3277" s="48">
        <f>(ROUND(AC3277-AC3274,1)/AC3274)</f>
        <v>-9.0909090909090912E-2</v>
      </c>
      <c r="AE3277" s="113"/>
      <c r="AF3277" s="60"/>
    </row>
    <row r="3278" spans="1:32">
      <c r="A3278" s="99" t="s">
        <v>806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180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117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297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297</v>
      </c>
      <c r="AD3278" s="48">
        <f>(ROUND(AC3278-AC3274,1)/AC3274)</f>
        <v>-9.0909090909090912E-2</v>
      </c>
      <c r="AE3278" s="113"/>
      <c r="AF3278" s="60"/>
    </row>
    <row r="3279" spans="1:32">
      <c r="A3279" s="99" t="s">
        <v>656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180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117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297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297</v>
      </c>
      <c r="AD3279" s="48">
        <f>(ROUND(AC3279-AC3274,1)/AC3274)</f>
        <v>-9.0909090909090912E-2</v>
      </c>
      <c r="AE3279" s="113"/>
      <c r="AF3279" s="60"/>
    </row>
    <row r="3280" spans="1:32">
      <c r="A3280" s="99" t="s">
        <v>597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72</v>
      </c>
      <c r="O3280" s="14">
        <f>E3280*$E$9</f>
        <v>162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46.8</v>
      </c>
      <c r="T3280" s="14">
        <f>(O3280/100)*(K3280*$K$9)</f>
        <v>113.4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118.8</v>
      </c>
      <c r="Y3280" s="14">
        <f t="shared" si="1031"/>
        <v>275.39999999999998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394.2</v>
      </c>
      <c r="AD3280" s="48">
        <f>(ROUND(AC3280-AC3274,1)/AC3274)</f>
        <v>0.20661157024793389</v>
      </c>
      <c r="AE3280" s="113"/>
      <c r="AF3280" s="60"/>
    </row>
    <row r="3281" spans="1:32">
      <c r="A3281" s="99" t="s">
        <v>833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72</v>
      </c>
      <c r="O3281" s="14">
        <f>E3281*$E$10</f>
        <v>0</v>
      </c>
      <c r="P3281" s="14">
        <f>F3281*$F$10</f>
        <v>162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46.8</v>
      </c>
      <c r="T3281" s="14">
        <f>(O3281/100)*(K3281*$J$10)</f>
        <v>0</v>
      </c>
      <c r="U3281" s="14">
        <f>(P3281/100)*(K3281*$K$10)+(P3281/100)*(L3281*$L$10)</f>
        <v>113.4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118.8</v>
      </c>
      <c r="Y3281" s="14">
        <f t="shared" si="1031"/>
        <v>0</v>
      </c>
      <c r="Z3281" s="14">
        <f t="shared" si="1032"/>
        <v>275.39999999999998</v>
      </c>
      <c r="AA3281" s="14">
        <f t="shared" si="1033"/>
        <v>0</v>
      </c>
      <c r="AB3281" s="14">
        <f t="shared" si="1035"/>
        <v>0</v>
      </c>
      <c r="AC3281" s="15">
        <f t="shared" si="1034"/>
        <v>394.2</v>
      </c>
      <c r="AD3281" s="48">
        <f>(ROUND(AC3281-AC3274,1)/AC3274)</f>
        <v>0.20661157024793389</v>
      </c>
      <c r="AE3281" s="113"/>
      <c r="AF3281" s="60"/>
    </row>
    <row r="3282" spans="1:32">
      <c r="A3282" s="99" t="s">
        <v>834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72</v>
      </c>
      <c r="O3282" s="14">
        <f>E3282*$E$11</f>
        <v>0</v>
      </c>
      <c r="P3282" s="14">
        <f>F3282*$F$11</f>
        <v>0</v>
      </c>
      <c r="Q3282" s="14">
        <f>G3282*$G$11</f>
        <v>162</v>
      </c>
      <c r="R3282" s="14">
        <f>H3282*$H$11</f>
        <v>0</v>
      </c>
      <c r="S3282" s="14">
        <f>(N3282/100)*(I3282*$I$11)+(N3282/100)*(J3282*$J$11)</f>
        <v>46.8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113.4</v>
      </c>
      <c r="W3282" s="14">
        <f>(R3282/100)*(K3282*$K$11)+(R3282/100)*(L3282*$L$11)</f>
        <v>0</v>
      </c>
      <c r="X3282" s="14">
        <f t="shared" si="1030"/>
        <v>118.8</v>
      </c>
      <c r="Y3282" s="14">
        <f t="shared" si="1031"/>
        <v>0</v>
      </c>
      <c r="Z3282" s="14">
        <f t="shared" si="1032"/>
        <v>0</v>
      </c>
      <c r="AA3282" s="14">
        <f t="shared" si="1033"/>
        <v>275.39999999999998</v>
      </c>
      <c r="AB3282" s="14">
        <f t="shared" si="1035"/>
        <v>0</v>
      </c>
      <c r="AC3282" s="15">
        <f t="shared" si="1034"/>
        <v>394.2</v>
      </c>
      <c r="AD3282" s="48">
        <f>(ROUND(AC3282-AC3274,1)/AC3274)</f>
        <v>0.20661157024793389</v>
      </c>
      <c r="AE3282" s="113"/>
      <c r="AF3282" s="60"/>
    </row>
    <row r="3283" spans="1:32">
      <c r="A3283" s="99" t="s">
        <v>835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72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162</v>
      </c>
      <c r="S3283" s="14">
        <f>(N3283/100)*(I3283*$I$12)+(N3283/100)*(J3283*$J$12)</f>
        <v>46.8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113.4</v>
      </c>
      <c r="X3283" s="14">
        <f t="shared" si="1030"/>
        <v>118.8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275.39999999999998</v>
      </c>
      <c r="AC3283" s="15">
        <f t="shared" si="1034"/>
        <v>394.2</v>
      </c>
      <c r="AD3283" s="48">
        <f>(ROUND(AC3283-AC3274,1)/AC3274)</f>
        <v>0.20661157024793389</v>
      </c>
      <c r="AE3283" s="113"/>
      <c r="AF3283" s="60"/>
    </row>
    <row r="3284" spans="1:32">
      <c r="A3284" s="99" t="s">
        <v>836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162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205.74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367.74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367.7</v>
      </c>
      <c r="AD3284" s="48">
        <f>(ROUND(AC3284-AC3274,1)/AC3274)</f>
        <v>0.12549739822467096</v>
      </c>
      <c r="AE3284" s="113"/>
      <c r="AF3284" s="60"/>
    </row>
    <row r="3285" spans="1:32">
      <c r="A3285" s="99" t="s">
        <v>837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162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205.74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367.74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367.7</v>
      </c>
      <c r="AD3285" s="48">
        <f>(ROUND(AC3285-AC3274,1)/AC3274)</f>
        <v>0.12549739822467096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162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205.74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367.74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367.7</v>
      </c>
      <c r="AD3286" s="48">
        <f>(ROUND(AC3286-AC3274,1)/AC3274)</f>
        <v>0.12549739822467096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162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202.5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364.5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364.5</v>
      </c>
      <c r="AD3287" s="48">
        <f>(ROUND(AC3287-AC3274,1)/AC3274)</f>
        <v>0.11570247933884296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162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189.54000000000002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351.54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351.5</v>
      </c>
      <c r="AD3288" s="48">
        <f>(ROUND(AC3288-AC3274,1)/AC3274)</f>
        <v>7.5910621365166825E-2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165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148.5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313.5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313.5</v>
      </c>
      <c r="AD3289" s="58"/>
      <c r="AE3289" s="113"/>
      <c r="AF3289" s="60"/>
    </row>
    <row r="3290" spans="1:32">
      <c r="A3290" s="99" t="s">
        <v>803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135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197.64000000000001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332.64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332.6</v>
      </c>
      <c r="AD3290" s="48">
        <f>(ROUND(AC3290-AC3289,1)/AC3289)</f>
        <v>6.0925039872408299E-2</v>
      </c>
      <c r="AE3290" s="113" t="s">
        <v>802</v>
      </c>
      <c r="AF3290" s="60"/>
    </row>
    <row r="3291" spans="1:32">
      <c r="A3291" s="99" t="s">
        <v>804</v>
      </c>
      <c r="B3291" s="93">
        <v>0</v>
      </c>
      <c r="C3291" s="21" t="s">
        <v>838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150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135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285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285</v>
      </c>
      <c r="AD3291" s="48">
        <f>(ROUND(AC3291-AC3289,1)/AC3289)</f>
        <v>-9.0909090909090912E-2</v>
      </c>
      <c r="AE3291" s="113"/>
      <c r="AF3291" s="60"/>
    </row>
    <row r="3292" spans="1:32">
      <c r="A3292" s="99" t="s">
        <v>805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150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135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285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285</v>
      </c>
      <c r="AD3292" s="48">
        <f>(ROUND(AC3292-AC3289,1)/AC3289)</f>
        <v>-9.0909090909090912E-2</v>
      </c>
      <c r="AE3292" s="113"/>
      <c r="AF3292" s="60"/>
    </row>
    <row r="3293" spans="1:32">
      <c r="A3293" s="99" t="s">
        <v>806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150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135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285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285</v>
      </c>
      <c r="AD3293" s="48">
        <f>(ROUND(AC3293-AC3289,1)/AC3289)</f>
        <v>-9.0909090909090912E-2</v>
      </c>
      <c r="AE3293" s="113"/>
      <c r="AF3293" s="60"/>
    </row>
    <row r="3294" spans="1:32">
      <c r="A3294" s="99" t="s">
        <v>656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150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135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285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285</v>
      </c>
      <c r="AD3294" s="48">
        <f>(ROUND(AC3294-AC3289,1)/AC3289)</f>
        <v>-9.0909090909090912E-2</v>
      </c>
      <c r="AE3294" s="113"/>
      <c r="AF3294" s="60"/>
    </row>
    <row r="3295" spans="1:32">
      <c r="A3295" s="99" t="s">
        <v>597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60</v>
      </c>
      <c r="O3295" s="14">
        <f>E3295*$E$9</f>
        <v>135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54</v>
      </c>
      <c r="T3295" s="14">
        <f>(O3295/100)*(K3295*$K$9)</f>
        <v>128.25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114</v>
      </c>
      <c r="Y3295" s="14">
        <f t="shared" si="1009"/>
        <v>263.25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377.3</v>
      </c>
      <c r="AD3295" s="48">
        <f>(ROUND(AC3295-AC3289,1)/AC3289)</f>
        <v>0.20350877192982456</v>
      </c>
      <c r="AE3295" s="113"/>
      <c r="AF3295" s="60"/>
    </row>
    <row r="3296" spans="1:32">
      <c r="A3296" s="99" t="s">
        <v>833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60</v>
      </c>
      <c r="O3296" s="14">
        <f>E3296*$E$10</f>
        <v>0</v>
      </c>
      <c r="P3296" s="14">
        <f>F3296*$F$10</f>
        <v>135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54</v>
      </c>
      <c r="T3296" s="14">
        <f>(O3296/100)*(K3296*$J$10)</f>
        <v>0</v>
      </c>
      <c r="U3296" s="14">
        <f>(P3296/100)*(K3296*$K$10)+(P3296/100)*(L3296*$L$10)</f>
        <v>128.25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114</v>
      </c>
      <c r="Y3296" s="14">
        <f t="shared" si="1009"/>
        <v>0</v>
      </c>
      <c r="Z3296" s="14">
        <f t="shared" si="1010"/>
        <v>263.25</v>
      </c>
      <c r="AA3296" s="14">
        <f t="shared" si="1011"/>
        <v>0</v>
      </c>
      <c r="AB3296" s="14">
        <f t="shared" si="1037"/>
        <v>0</v>
      </c>
      <c r="AC3296" s="15">
        <f t="shared" si="1036"/>
        <v>377.3</v>
      </c>
      <c r="AD3296" s="48">
        <f>(ROUND(AC3296-AC3289,1)/AC3289)</f>
        <v>0.20350877192982456</v>
      </c>
      <c r="AE3296" s="113"/>
      <c r="AF3296" s="60"/>
    </row>
    <row r="3297" spans="1:32">
      <c r="A3297" s="99" t="s">
        <v>834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60</v>
      </c>
      <c r="O3297" s="14">
        <f>E3297*$E$11</f>
        <v>0</v>
      </c>
      <c r="P3297" s="14">
        <f>F3297*$F$11</f>
        <v>0</v>
      </c>
      <c r="Q3297" s="14">
        <f>G3297*$G$11</f>
        <v>135</v>
      </c>
      <c r="R3297" s="14">
        <f>H3297*$H$11</f>
        <v>0</v>
      </c>
      <c r="S3297" s="14">
        <f>(N3297/100)*(I3297*$I$11)+(N3297/100)*(J3297*$J$11)</f>
        <v>54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128.25</v>
      </c>
      <c r="W3297" s="14">
        <f>(R3297/100)*(K3297*$K$11)+(R3297/100)*(L3297*$L$11)</f>
        <v>0</v>
      </c>
      <c r="X3297" s="14">
        <f t="shared" si="1008"/>
        <v>114</v>
      </c>
      <c r="Y3297" s="14">
        <f t="shared" si="1009"/>
        <v>0</v>
      </c>
      <c r="Z3297" s="14">
        <f t="shared" si="1010"/>
        <v>0</v>
      </c>
      <c r="AA3297" s="14">
        <f t="shared" si="1011"/>
        <v>263.25</v>
      </c>
      <c r="AB3297" s="14">
        <f t="shared" si="1037"/>
        <v>0</v>
      </c>
      <c r="AC3297" s="15">
        <f t="shared" si="1036"/>
        <v>377.3</v>
      </c>
      <c r="AD3297" s="48">
        <f>(ROUND(AC3297-AC3289,1)/AC3289)</f>
        <v>0.20350877192982456</v>
      </c>
      <c r="AE3297" s="113"/>
      <c r="AF3297" s="60"/>
    </row>
    <row r="3298" spans="1:32">
      <c r="A3298" s="99" t="s">
        <v>835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60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135</v>
      </c>
      <c r="S3298" s="14">
        <f>(N3298/100)*(I3298*$I$12)+(N3298/100)*(J3298*$J$12)</f>
        <v>54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128.25</v>
      </c>
      <c r="X3298" s="14">
        <f t="shared" si="1008"/>
        <v>114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263.25</v>
      </c>
      <c r="AC3298" s="15">
        <f t="shared" si="1036"/>
        <v>377.3</v>
      </c>
      <c r="AD3298" s="48">
        <f>(ROUND(AC3298-AC3289,1)/AC3289)</f>
        <v>0.20350877192982456</v>
      </c>
      <c r="AE3298" s="113"/>
      <c r="AF3298" s="60"/>
    </row>
    <row r="3299" spans="1:32">
      <c r="A3299" s="99" t="s">
        <v>836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135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222.75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357.75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357.8</v>
      </c>
      <c r="AD3299" s="48">
        <f>(ROUND(AC3299-AC3289,1)/AC3289)</f>
        <v>0.14130781499202552</v>
      </c>
      <c r="AE3299" s="113"/>
      <c r="AF3299" s="60"/>
    </row>
    <row r="3300" spans="1:32">
      <c r="A3300" s="99" t="s">
        <v>837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135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222.75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357.75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357.8</v>
      </c>
      <c r="AD3300" s="48">
        <f>(ROUND(AC3300-AC3289,1)/AC3289)</f>
        <v>0.14130781499202552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135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222.75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357.75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357.8</v>
      </c>
      <c r="AD3301" s="48">
        <f>(ROUND(AC3301-AC3289,1)/AC3289)</f>
        <v>0.14130781499202552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135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213.97500000000002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348.97500000000002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349</v>
      </c>
      <c r="AD3302" s="48">
        <f>(ROUND(AC3302-AC3289,1)/AC3289)</f>
        <v>0.11323763955342903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135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215.32500000000002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350.32500000000005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350.3</v>
      </c>
      <c r="AD3303" s="48">
        <f>(ROUND(AC3303-AC3289,1)/AC3289)</f>
        <v>0.11738437001594895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154</v>
      </c>
      <c r="O3304" s="52">
        <f>E3304*$E$3</f>
        <v>0</v>
      </c>
      <c r="P3304" s="52">
        <f>F3304*$F$3</f>
        <v>121.00000000000001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77</v>
      </c>
      <c r="T3304" s="52">
        <f>(O3304/100)*(K3304*$K$3)</f>
        <v>0</v>
      </c>
      <c r="U3304" s="52">
        <f>(P3304/100)*(K3304*$K$3)+(P3304/100)*(L3304*$L$3)</f>
        <v>60.500000000000007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231</v>
      </c>
      <c r="Y3304" s="52">
        <f t="shared" si="1009"/>
        <v>0</v>
      </c>
      <c r="Z3304" s="52">
        <f t="shared" si="1010"/>
        <v>181.50000000000003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412.5</v>
      </c>
      <c r="AD3304" s="58"/>
      <c r="AE3304" s="113"/>
      <c r="AF3304" s="60"/>
    </row>
    <row r="3305" spans="1:32">
      <c r="A3305" s="99" t="s">
        <v>803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126</v>
      </c>
      <c r="O3305" s="14">
        <f>E3305*$E$4</f>
        <v>0</v>
      </c>
      <c r="P3305" s="14">
        <f>F3305*$F$4</f>
        <v>99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137.59199999999998</v>
      </c>
      <c r="T3305" s="14">
        <f>(O3305/100)*(K3305*$K$4)</f>
        <v>0</v>
      </c>
      <c r="U3305" s="14">
        <f>(P3305/100)*(K3305*$K$4)+(P3305/100)*(L3305*$L$4)</f>
        <v>49.5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263.59199999999998</v>
      </c>
      <c r="Y3305" s="14">
        <f t="shared" ref="Y3305:Y3318" si="1039">O3305+T3305</f>
        <v>0</v>
      </c>
      <c r="Z3305" s="14">
        <f t="shared" ref="Z3305:Z3318" si="1040">P3305+U3305</f>
        <v>148.5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412.1</v>
      </c>
      <c r="AD3305" s="48">
        <f>(ROUND(AC3305-AC3304,1)/AC3304)</f>
        <v>-9.6969696969696978E-4</v>
      </c>
      <c r="AE3305" s="113"/>
      <c r="AF3305" s="60"/>
    </row>
    <row r="3306" spans="1:32">
      <c r="A3306" s="99" t="s">
        <v>804</v>
      </c>
      <c r="B3306" s="91">
        <v>0</v>
      </c>
      <c r="C3306" s="21" t="s">
        <v>838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140</v>
      </c>
      <c r="O3306" s="14">
        <f>E3306*$E$5</f>
        <v>0</v>
      </c>
      <c r="P3306" s="14">
        <f>F3306*$F$5</f>
        <v>110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70</v>
      </c>
      <c r="T3306" s="14">
        <f>(O3306/100)*(K3306*$K$5)</f>
        <v>0</v>
      </c>
      <c r="U3306" s="14">
        <f>(P3306/100)*(K3306*$K$5)+(P3306/100)*(L3306*$L$5)</f>
        <v>55.000000000000007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210</v>
      </c>
      <c r="Y3306" s="14">
        <f t="shared" si="1039"/>
        <v>0</v>
      </c>
      <c r="Z3306" s="14">
        <f t="shared" si="1040"/>
        <v>165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375</v>
      </c>
      <c r="AD3306" s="48">
        <f>(ROUND(AC3306-AC3304,1)/AC3304)</f>
        <v>-9.0909090909090912E-2</v>
      </c>
      <c r="AE3306" s="113"/>
      <c r="AF3306" s="60"/>
    </row>
    <row r="3307" spans="1:32">
      <c r="A3307" s="99" t="s">
        <v>805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140</v>
      </c>
      <c r="O3307" s="14">
        <f>E3307*$E$6</f>
        <v>0</v>
      </c>
      <c r="P3307" s="14">
        <f>F3307*$F$6</f>
        <v>110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70</v>
      </c>
      <c r="T3307" s="14">
        <f>(O3307/100)*(K3307*$K$6)</f>
        <v>0</v>
      </c>
      <c r="U3307" s="14">
        <f>(P3307/100)*(K3307*$K$6)+(P3307/100)*(L3307*$L$6)</f>
        <v>55.000000000000007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210</v>
      </c>
      <c r="Y3307" s="14">
        <f t="shared" si="1039"/>
        <v>0</v>
      </c>
      <c r="Z3307" s="14">
        <f t="shared" si="1040"/>
        <v>165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375</v>
      </c>
      <c r="AD3307" s="48">
        <f>(ROUND(AC3307-AC3304,1)/AC3304)</f>
        <v>-9.0909090909090912E-2</v>
      </c>
      <c r="AE3307" s="113"/>
      <c r="AF3307" s="60"/>
    </row>
    <row r="3308" spans="1:32">
      <c r="A3308" s="99" t="s">
        <v>806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140</v>
      </c>
      <c r="O3308" s="14">
        <f>E3308*$E$7</f>
        <v>0</v>
      </c>
      <c r="P3308" s="14">
        <f>F3308*$F$7</f>
        <v>110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70</v>
      </c>
      <c r="T3308" s="14">
        <f>(O3308/100)*(K3308*$K$7)</f>
        <v>0</v>
      </c>
      <c r="U3308" s="14">
        <f>(P3308/100)*(K3308*$K$7)+(P3308/100)*(L3308*$L$7)</f>
        <v>55.000000000000007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210</v>
      </c>
      <c r="Y3308" s="14">
        <f t="shared" si="1039"/>
        <v>0</v>
      </c>
      <c r="Z3308" s="14">
        <f t="shared" si="1040"/>
        <v>165</v>
      </c>
      <c r="AA3308" s="14">
        <f t="shared" si="1041"/>
        <v>0</v>
      </c>
      <c r="AB3308" s="14">
        <f t="shared" si="1043"/>
        <v>0</v>
      </c>
      <c r="AC3308" s="15">
        <f t="shared" si="1042"/>
        <v>375</v>
      </c>
      <c r="AD3308" s="48">
        <f>(ROUND(AC3308-AC3304,1)/AC3304)</f>
        <v>-9.0909090909090912E-2</v>
      </c>
      <c r="AE3308" s="113"/>
      <c r="AF3308" s="60"/>
    </row>
    <row r="3309" spans="1:32">
      <c r="A3309" s="99" t="s">
        <v>656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140</v>
      </c>
      <c r="O3309" s="14">
        <f>E3309*$E$8</f>
        <v>0</v>
      </c>
      <c r="P3309" s="14">
        <f>F3309*$F$8</f>
        <v>110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70</v>
      </c>
      <c r="T3309" s="14">
        <f>(O3309/100)*(K3309*$K$8)</f>
        <v>0</v>
      </c>
      <c r="U3309" s="14">
        <f>(P3309/100)*(K3309*$K$8)+(P3309/100)*(L3309*$L$8)</f>
        <v>55.000000000000007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210</v>
      </c>
      <c r="Y3309" s="14">
        <f t="shared" si="1039"/>
        <v>0</v>
      </c>
      <c r="Z3309" s="14">
        <f t="shared" si="1040"/>
        <v>165</v>
      </c>
      <c r="AA3309" s="14">
        <f t="shared" si="1041"/>
        <v>0</v>
      </c>
      <c r="AB3309" s="14">
        <f t="shared" si="1043"/>
        <v>0</v>
      </c>
      <c r="AC3309" s="15">
        <f t="shared" si="1042"/>
        <v>375</v>
      </c>
      <c r="AD3309" s="48">
        <f>(ROUND(AC3309-AC3304,1)/AC3304)</f>
        <v>-9.0909090909090912E-2</v>
      </c>
      <c r="AE3309" s="113"/>
      <c r="AF3309" s="60"/>
    </row>
    <row r="3310" spans="1:32">
      <c r="A3310" s="99" t="s">
        <v>597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56</v>
      </c>
      <c r="O3310" s="14">
        <f>E3310*$E$9</f>
        <v>189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28.000000000000004</v>
      </c>
      <c r="T3310" s="14">
        <f>(O3310/100)*(K3310*$K$9)</f>
        <v>151.19999999999999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84</v>
      </c>
      <c r="Y3310" s="14">
        <f t="shared" si="1039"/>
        <v>340.2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424.2</v>
      </c>
      <c r="AD3310" s="48">
        <f>(ROUND(AC3310-AC3304,1)/AC3304)</f>
        <v>2.8363636363636362E-2</v>
      </c>
      <c r="AE3310" s="113"/>
      <c r="AF3310" s="60"/>
    </row>
    <row r="3311" spans="1:32">
      <c r="A3311" s="99" t="s">
        <v>833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56</v>
      </c>
      <c r="O3311" s="14">
        <f>E3311*$E$10</f>
        <v>0</v>
      </c>
      <c r="P3311" s="14">
        <f>F3311*$F$10</f>
        <v>189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28.000000000000004</v>
      </c>
      <c r="T3311" s="14">
        <f>(O3311/100)*(K3311*$J$10)</f>
        <v>0</v>
      </c>
      <c r="U3311" s="14">
        <f>(P3311/100)*(K3311*$K$10)+(P3311/100)*(L3311*$L$10)</f>
        <v>151.19999999999999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84</v>
      </c>
      <c r="Y3311" s="14">
        <f t="shared" si="1039"/>
        <v>0</v>
      </c>
      <c r="Z3311" s="14">
        <f t="shared" si="1040"/>
        <v>340.2</v>
      </c>
      <c r="AA3311" s="14">
        <f t="shared" si="1041"/>
        <v>0</v>
      </c>
      <c r="AB3311" s="14">
        <f t="shared" si="1043"/>
        <v>0</v>
      </c>
      <c r="AC3311" s="15">
        <f t="shared" si="1042"/>
        <v>424.2</v>
      </c>
      <c r="AD3311" s="48">
        <f>(ROUND(AC3311-AC3304,1)/AC3304)</f>
        <v>2.8363636363636362E-2</v>
      </c>
      <c r="AE3311" s="113"/>
      <c r="AF3311" s="60"/>
    </row>
    <row r="3312" spans="1:32">
      <c r="A3312" s="99" t="s">
        <v>834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56</v>
      </c>
      <c r="O3312" s="14">
        <f>E3312*$E$11</f>
        <v>0</v>
      </c>
      <c r="P3312" s="14">
        <f>F3312*$F$11</f>
        <v>0</v>
      </c>
      <c r="Q3312" s="14">
        <f>G3312*$G$11</f>
        <v>189</v>
      </c>
      <c r="R3312" s="14">
        <f>H3312*$H$11</f>
        <v>0</v>
      </c>
      <c r="S3312" s="14">
        <f>(N3312/100)*(I3312*$I$11)+(N3312/100)*(J3312*$J$11)</f>
        <v>28.000000000000004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151.19999999999999</v>
      </c>
      <c r="W3312" s="14">
        <f>(R3312/100)*(K3312*$K$11)+(R3312/100)*(L3312*$L$11)</f>
        <v>0</v>
      </c>
      <c r="X3312" s="14">
        <f t="shared" si="1038"/>
        <v>84</v>
      </c>
      <c r="Y3312" s="14">
        <f t="shared" si="1039"/>
        <v>0</v>
      </c>
      <c r="Z3312" s="14">
        <f t="shared" si="1040"/>
        <v>0</v>
      </c>
      <c r="AA3312" s="14">
        <f t="shared" si="1041"/>
        <v>340.2</v>
      </c>
      <c r="AB3312" s="14">
        <f t="shared" si="1043"/>
        <v>0</v>
      </c>
      <c r="AC3312" s="15">
        <f t="shared" si="1042"/>
        <v>424.2</v>
      </c>
      <c r="AD3312" s="48">
        <f>(ROUND(AC3312-AC3304,1)/AC3304)</f>
        <v>2.8363636363636362E-2</v>
      </c>
      <c r="AE3312" s="113"/>
      <c r="AF3312" s="60"/>
    </row>
    <row r="3313" spans="1:32">
      <c r="A3313" s="99" t="s">
        <v>835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56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189</v>
      </c>
      <c r="S3313" s="14">
        <f>(N3313/100)*(I3313*$I$12)+(N3313/100)*(J3313*$J$12)</f>
        <v>28.000000000000004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151.19999999999999</v>
      </c>
      <c r="X3313" s="14">
        <f t="shared" si="1038"/>
        <v>84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340.2</v>
      </c>
      <c r="AC3313" s="15">
        <f t="shared" si="1042"/>
        <v>424.2</v>
      </c>
      <c r="AD3313" s="48">
        <f>(ROUND(AC3313-AC3304,1)/AC3304)</f>
        <v>2.8363636363636362E-2</v>
      </c>
      <c r="AE3313" s="113"/>
      <c r="AF3313" s="60"/>
    </row>
    <row r="3314" spans="1:32">
      <c r="A3314" s="99" t="s">
        <v>836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126</v>
      </c>
      <c r="O3314" s="14">
        <f>E3314*$E$13</f>
        <v>0</v>
      </c>
      <c r="P3314" s="14">
        <f>F3314*$F$13</f>
        <v>99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107.1</v>
      </c>
      <c r="T3314" s="14">
        <f>(O3314/100)*(K3314*$K$13)+(O3314/100)*(M3314*$M$13)</f>
        <v>0</v>
      </c>
      <c r="U3314" s="14">
        <f>(P3314/100)*(K3314*$K$13)+(P3314/100)*(L3314*$L$13)+(P3314/100)*(M3314*$M$13)</f>
        <v>84.15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233.1</v>
      </c>
      <c r="Y3314" s="14">
        <f t="shared" si="1039"/>
        <v>0</v>
      </c>
      <c r="Z3314" s="14">
        <f t="shared" si="1040"/>
        <v>183.15</v>
      </c>
      <c r="AA3314" s="14">
        <f t="shared" si="1041"/>
        <v>0</v>
      </c>
      <c r="AB3314" s="14">
        <f t="shared" si="1043"/>
        <v>0</v>
      </c>
      <c r="AC3314" s="15">
        <f t="shared" si="1042"/>
        <v>416.3</v>
      </c>
      <c r="AD3314" s="48">
        <f>(ROUND(AC3314-AC3304,1)/AC3304)</f>
        <v>9.2121212121212114E-3</v>
      </c>
      <c r="AE3314" s="113"/>
      <c r="AF3314" s="60"/>
    </row>
    <row r="3315" spans="1:32">
      <c r="A3315" s="99" t="s">
        <v>837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171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222.3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393.3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393.3</v>
      </c>
      <c r="AD3315" s="48">
        <f>(ROUND(AC3315-AC3304,1)/AC3304)</f>
        <v>-4.6545454545454543E-2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171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222.3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393.3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393.3</v>
      </c>
      <c r="AD3316" s="48">
        <f>(ROUND(AC3316-AC3304,1)/AC3304)</f>
        <v>-4.6545454545454543E-2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126</v>
      </c>
      <c r="O3317" s="14">
        <f>E3317*$E$16</f>
        <v>0</v>
      </c>
      <c r="P3317" s="14">
        <f>F3317*$F$16</f>
        <v>99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141.12</v>
      </c>
      <c r="T3317" s="14">
        <f>(O3317/100)*(K3317*$K$16)</f>
        <v>0</v>
      </c>
      <c r="U3317" s="14">
        <f>(P3317/100)*(K3317*$K$16)+(P3317/100)*(L3317*$L$16)</f>
        <v>99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267.12</v>
      </c>
      <c r="Y3317" s="14">
        <f t="shared" si="1039"/>
        <v>0</v>
      </c>
      <c r="Z3317" s="14">
        <f t="shared" si="1040"/>
        <v>198</v>
      </c>
      <c r="AA3317" s="14">
        <f t="shared" si="1041"/>
        <v>0</v>
      </c>
      <c r="AB3317" s="14">
        <f t="shared" si="1043"/>
        <v>0</v>
      </c>
      <c r="AC3317" s="15">
        <f t="shared" si="1042"/>
        <v>465.1</v>
      </c>
      <c r="AD3317" s="48">
        <f>(ROUND(AC3317-AC3304,1)/AC3304)</f>
        <v>0.12751515151515153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126</v>
      </c>
      <c r="O3318" s="14">
        <f>E3318*$E$17</f>
        <v>0</v>
      </c>
      <c r="P3318" s="14">
        <f>F3318*$F$17</f>
        <v>99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152.46</v>
      </c>
      <c r="T3318" s="14">
        <f>(O3318/100)*(K3318*$K$17)</f>
        <v>0</v>
      </c>
      <c r="U3318" s="14">
        <f>(P3318/100)*(K3318*$K$17)+(P3318/100)*(L3318*$L$17)</f>
        <v>99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278.46000000000004</v>
      </c>
      <c r="Y3318" s="14">
        <f t="shared" si="1039"/>
        <v>0</v>
      </c>
      <c r="Z3318" s="14">
        <f t="shared" si="1040"/>
        <v>198</v>
      </c>
      <c r="AA3318" s="14">
        <f t="shared" si="1041"/>
        <v>0</v>
      </c>
      <c r="AB3318" s="14">
        <f t="shared" si="1043"/>
        <v>0</v>
      </c>
      <c r="AC3318" s="15">
        <f t="shared" si="1042"/>
        <v>476.5</v>
      </c>
      <c r="AD3318" s="48">
        <f>(ROUND(AC3318-AC3304,1)/AC3304)</f>
        <v>0.15515151515151515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231.00000000000003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115.50000000000003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346.50000000000006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346.5</v>
      </c>
      <c r="AD3319" s="58"/>
      <c r="AE3319" s="113"/>
      <c r="AF3319" s="60"/>
    </row>
    <row r="3320" spans="1:32">
      <c r="A3320" s="99" t="s">
        <v>803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189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174.63599999999997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363.63599999999997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363.6</v>
      </c>
      <c r="AD3320" s="48">
        <f>(ROUND(AC3320-AC3319,1)/AC3319)</f>
        <v>4.9350649350649353E-2</v>
      </c>
      <c r="AE3320" s="113"/>
      <c r="AF3320" s="60"/>
    </row>
    <row r="3321" spans="1:32">
      <c r="A3321" s="99" t="s">
        <v>804</v>
      </c>
      <c r="B3321" s="93">
        <v>0</v>
      </c>
      <c r="C3321" s="21" t="s">
        <v>838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210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105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315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315</v>
      </c>
      <c r="AD3321" s="48">
        <f>(ROUND(AC3321-AC3319,1)/AC3319)</f>
        <v>-9.0909090909090912E-2</v>
      </c>
      <c r="AE3321" s="113"/>
      <c r="AF3321" s="60"/>
    </row>
    <row r="3322" spans="1:32">
      <c r="A3322" s="99" t="s">
        <v>805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210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105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315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315</v>
      </c>
      <c r="AD3322" s="48">
        <f>(ROUND(AC3322-AC3319,1)/AC3319)</f>
        <v>-9.0909090909090912E-2</v>
      </c>
      <c r="AE3322" s="113"/>
      <c r="AF3322" s="60"/>
    </row>
    <row r="3323" spans="1:32">
      <c r="A3323" s="99" t="s">
        <v>806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210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105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315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315</v>
      </c>
      <c r="AD3323" s="48">
        <f>(ROUND(AC3323-AC3319,1)/AC3319)</f>
        <v>-9.0909090909090912E-2</v>
      </c>
      <c r="AE3323" s="113"/>
      <c r="AF3323" s="60"/>
    </row>
    <row r="3324" spans="1:32">
      <c r="A3324" s="99" t="s">
        <v>656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210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105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315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315</v>
      </c>
      <c r="AD3324" s="48">
        <f>(ROUND(AC3324-AC3319,1)/AC3319)</f>
        <v>-9.0909090909090912E-2</v>
      </c>
      <c r="AE3324" s="113"/>
      <c r="AF3324" s="60"/>
    </row>
    <row r="3325" spans="1:32">
      <c r="A3325" s="99" t="s">
        <v>597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84</v>
      </c>
      <c r="O3325" s="14">
        <f>E3325*$E$9</f>
        <v>189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42</v>
      </c>
      <c r="T3325" s="14">
        <f>(O3325/100)*(K3325*$K$9)</f>
        <v>102.05999999999999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126</v>
      </c>
      <c r="Y3325" s="14">
        <f t="shared" si="1009"/>
        <v>291.06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417.1</v>
      </c>
      <c r="AD3325" s="48">
        <f>(ROUND(AC3325-AC3319,1)/AC3319)</f>
        <v>0.20375180375180374</v>
      </c>
      <c r="AE3325" s="113"/>
      <c r="AF3325" s="60"/>
    </row>
    <row r="3326" spans="1:32">
      <c r="A3326" s="99" t="s">
        <v>833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84</v>
      </c>
      <c r="O3326" s="14">
        <f>E3326*$E$10</f>
        <v>0</v>
      </c>
      <c r="P3326" s="14">
        <f>F3326*$F$10</f>
        <v>189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42</v>
      </c>
      <c r="T3326" s="14">
        <f>(O3326/100)*(K3326*$J$10)</f>
        <v>0</v>
      </c>
      <c r="U3326" s="14">
        <f>(P3326/100)*(K3326*$K$10)+(P3326/100)*(L3326*$L$10)</f>
        <v>102.05999999999999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126</v>
      </c>
      <c r="Y3326" s="14">
        <f t="shared" si="1009"/>
        <v>0</v>
      </c>
      <c r="Z3326" s="14">
        <f t="shared" si="1010"/>
        <v>291.06</v>
      </c>
      <c r="AA3326" s="14">
        <f t="shared" si="1011"/>
        <v>0</v>
      </c>
      <c r="AB3326" s="14">
        <f t="shared" si="1045"/>
        <v>0</v>
      </c>
      <c r="AC3326" s="15">
        <f t="shared" si="1044"/>
        <v>417.1</v>
      </c>
      <c r="AD3326" s="48">
        <f>(ROUND(AC3326-AC3319,1)/AC3319)</f>
        <v>0.20375180375180374</v>
      </c>
      <c r="AE3326" s="113"/>
      <c r="AF3326" s="60"/>
    </row>
    <row r="3327" spans="1:32">
      <c r="A3327" s="99" t="s">
        <v>834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84</v>
      </c>
      <c r="O3327" s="14">
        <f>E3327*$E$11</f>
        <v>0</v>
      </c>
      <c r="P3327" s="14">
        <f>F3327*$F$11</f>
        <v>0</v>
      </c>
      <c r="Q3327" s="14">
        <f>G3327*$G$11</f>
        <v>189</v>
      </c>
      <c r="R3327" s="14">
        <f>H3327*$H$11</f>
        <v>0</v>
      </c>
      <c r="S3327" s="14">
        <f>(N3327/100)*(I3327*$I$11)+(N3327/100)*(J3327*$J$11)</f>
        <v>42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102.05999999999999</v>
      </c>
      <c r="W3327" s="14">
        <f>(R3327/100)*(K3327*$K$11)+(R3327/100)*(L3327*$L$11)</f>
        <v>0</v>
      </c>
      <c r="X3327" s="14">
        <f t="shared" si="1008"/>
        <v>126</v>
      </c>
      <c r="Y3327" s="14">
        <f t="shared" si="1009"/>
        <v>0</v>
      </c>
      <c r="Z3327" s="14">
        <f t="shared" si="1010"/>
        <v>0</v>
      </c>
      <c r="AA3327" s="14">
        <f t="shared" si="1011"/>
        <v>291.06</v>
      </c>
      <c r="AB3327" s="14">
        <f t="shared" si="1045"/>
        <v>0</v>
      </c>
      <c r="AC3327" s="15">
        <f t="shared" si="1044"/>
        <v>417.1</v>
      </c>
      <c r="AD3327" s="48">
        <f>(ROUND(AC3327-AC3319,1)/AC3319)</f>
        <v>0.20375180375180374</v>
      </c>
      <c r="AE3327" s="113"/>
      <c r="AF3327" s="60"/>
    </row>
    <row r="3328" spans="1:32">
      <c r="A3328" s="99" t="s">
        <v>835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84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189</v>
      </c>
      <c r="S3328" s="14">
        <f>(N3328/100)*(I3328*$I$12)+(N3328/100)*(J3328*$J$12)</f>
        <v>42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102.05999999999999</v>
      </c>
      <c r="X3328" s="14">
        <f t="shared" si="1008"/>
        <v>126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291.06</v>
      </c>
      <c r="AC3328" s="15">
        <f t="shared" si="1044"/>
        <v>417.1</v>
      </c>
      <c r="AD3328" s="48">
        <f>(ROUND(AC3328-AC3319,1)/AC3319)</f>
        <v>0.20375180375180374</v>
      </c>
      <c r="AE3328" s="113"/>
      <c r="AF3328" s="60"/>
    </row>
    <row r="3329" spans="1:32">
      <c r="A3329" s="99" t="s">
        <v>836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189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198.45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387.45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387.5</v>
      </c>
      <c r="AD3329" s="48">
        <f>(ROUND(AC3329-AC3319,1)/AC3319)</f>
        <v>0.11832611832611832</v>
      </c>
      <c r="AE3329" s="113"/>
      <c r="AF3329" s="60"/>
    </row>
    <row r="3330" spans="1:32">
      <c r="A3330" s="99" t="s">
        <v>837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189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198.45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387.45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387.5</v>
      </c>
      <c r="AD3330" s="48">
        <f>(ROUND(AC3330-AC3319,1)/AC3319)</f>
        <v>0.11832611832611832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189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198.45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387.45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387.5</v>
      </c>
      <c r="AD3331" s="48">
        <f>(ROUND(AC3331-AC3319,1)/AC3319)</f>
        <v>0.11832611832611832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189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190.89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379.89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379.9</v>
      </c>
      <c r="AD3332" s="48">
        <f>(ROUND(AC3332-AC3319,1)/AC3319)</f>
        <v>9.6392496392496391E-2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189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181.44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370.44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370.4</v>
      </c>
      <c r="AD3333" s="48">
        <f>(ROUND(AC3333-AC3319,1)/AC3319)</f>
        <v>6.8975468975468968E-2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154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154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308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308</v>
      </c>
      <c r="AD3334" s="58"/>
      <c r="AE3334" s="113"/>
      <c r="AF3334" s="60"/>
    </row>
    <row r="3335" spans="1:32">
      <c r="A3335" s="99" t="s">
        <v>803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126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201.09599999999998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327.096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327.10000000000002</v>
      </c>
      <c r="AD3335" s="48">
        <f>(ROUND(AC3335-AC3334,1)/AC3334)</f>
        <v>6.201298701298702E-2</v>
      </c>
      <c r="AE3335" s="113"/>
      <c r="AF3335" s="60"/>
    </row>
    <row r="3336" spans="1:32">
      <c r="A3336" s="99" t="s">
        <v>804</v>
      </c>
      <c r="B3336" s="91">
        <v>0</v>
      </c>
      <c r="C3336" s="21" t="s">
        <v>838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140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140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280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280</v>
      </c>
      <c r="AD3336" s="48">
        <f>(ROUND(AC3336-AC3334,1)/AC3334)</f>
        <v>-9.0909090909090912E-2</v>
      </c>
      <c r="AE3336" s="113"/>
      <c r="AF3336" s="60"/>
    </row>
    <row r="3337" spans="1:32">
      <c r="A3337" s="99" t="s">
        <v>805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140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140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280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280</v>
      </c>
      <c r="AD3337" s="48">
        <f>(ROUND(AC3337-AC3334,1)/AC3334)</f>
        <v>-9.0909090909090912E-2</v>
      </c>
      <c r="AE3337" s="113"/>
      <c r="AF3337" s="60"/>
    </row>
    <row r="3338" spans="1:32">
      <c r="A3338" s="99" t="s">
        <v>806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140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140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280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280</v>
      </c>
      <c r="AD3338" s="48">
        <f>(ROUND(AC3338-AC3334,1)/AC3334)</f>
        <v>-9.0909090909090912E-2</v>
      </c>
      <c r="AE3338" s="113"/>
      <c r="AF3338" s="60"/>
    </row>
    <row r="3339" spans="1:32">
      <c r="A3339" s="99" t="s">
        <v>656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140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140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280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280</v>
      </c>
      <c r="AD3339" s="48">
        <f>(ROUND(AC3339-AC3334,1)/AC3334)</f>
        <v>-9.0909090909090912E-2</v>
      </c>
      <c r="AE3339" s="113"/>
      <c r="AF3339" s="60"/>
    </row>
    <row r="3340" spans="1:32">
      <c r="A3340" s="99" t="s">
        <v>597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56</v>
      </c>
      <c r="O3340" s="14">
        <f>E3340*$E$9</f>
        <v>126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56.000000000000007</v>
      </c>
      <c r="T3340" s="14">
        <f>(O3340/100)*(K3340*$K$9)</f>
        <v>132.30000000000001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112</v>
      </c>
      <c r="Y3340" s="14">
        <f t="shared" si="1047"/>
        <v>258.3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370.3</v>
      </c>
      <c r="AD3340" s="48">
        <f>(ROUND(AC3340-AC3334,1)/AC3334)</f>
        <v>0.20227272727272727</v>
      </c>
      <c r="AE3340" s="113"/>
      <c r="AF3340" s="60"/>
    </row>
    <row r="3341" spans="1:32">
      <c r="A3341" s="99" t="s">
        <v>833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56</v>
      </c>
      <c r="O3341" s="14">
        <f>E3341*$E$10</f>
        <v>0</v>
      </c>
      <c r="P3341" s="14">
        <f>F3341*$F$10</f>
        <v>126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56.000000000000007</v>
      </c>
      <c r="T3341" s="14">
        <f>(O3341/100)*(K3341*$J$10)</f>
        <v>0</v>
      </c>
      <c r="U3341" s="14">
        <f>(P3341/100)*(K3341*$K$10)+(P3341/100)*(L3341*$L$10)</f>
        <v>132.30000000000001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112</v>
      </c>
      <c r="Y3341" s="14">
        <f t="shared" si="1047"/>
        <v>0</v>
      </c>
      <c r="Z3341" s="14">
        <f t="shared" si="1048"/>
        <v>258.3</v>
      </c>
      <c r="AA3341" s="14">
        <f t="shared" si="1049"/>
        <v>0</v>
      </c>
      <c r="AB3341" s="14">
        <f t="shared" si="1051"/>
        <v>0</v>
      </c>
      <c r="AC3341" s="15">
        <f t="shared" si="1050"/>
        <v>370.3</v>
      </c>
      <c r="AD3341" s="48">
        <f>(ROUND(AC3341-AC3334,1)/AC3334)</f>
        <v>0.20227272727272727</v>
      </c>
      <c r="AE3341" s="113"/>
      <c r="AF3341" s="60"/>
    </row>
    <row r="3342" spans="1:32">
      <c r="A3342" s="99" t="s">
        <v>834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56</v>
      </c>
      <c r="O3342" s="14">
        <f>E3342*$E$11</f>
        <v>0</v>
      </c>
      <c r="P3342" s="14">
        <f>F3342*$F$11</f>
        <v>0</v>
      </c>
      <c r="Q3342" s="14">
        <f>G3342*$G$11</f>
        <v>126</v>
      </c>
      <c r="R3342" s="14">
        <f>H3342*$H$11</f>
        <v>0</v>
      </c>
      <c r="S3342" s="14">
        <f>(N3342/100)*(I3342*$I$11)+(N3342/100)*(J3342*$J$11)</f>
        <v>56.000000000000007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132.30000000000001</v>
      </c>
      <c r="W3342" s="14">
        <f>(R3342/100)*(K3342*$K$11)+(R3342/100)*(L3342*$L$11)</f>
        <v>0</v>
      </c>
      <c r="X3342" s="14">
        <f t="shared" si="1046"/>
        <v>112</v>
      </c>
      <c r="Y3342" s="14">
        <f t="shared" si="1047"/>
        <v>0</v>
      </c>
      <c r="Z3342" s="14">
        <f t="shared" si="1048"/>
        <v>0</v>
      </c>
      <c r="AA3342" s="14">
        <f t="shared" si="1049"/>
        <v>258.3</v>
      </c>
      <c r="AB3342" s="14">
        <f t="shared" si="1051"/>
        <v>0</v>
      </c>
      <c r="AC3342" s="15">
        <f t="shared" si="1050"/>
        <v>370.3</v>
      </c>
      <c r="AD3342" s="48">
        <f>(ROUND(AC3342-AC3334,1)/AC3334)</f>
        <v>0.20227272727272727</v>
      </c>
      <c r="AE3342" s="113"/>
      <c r="AF3342" s="60"/>
    </row>
    <row r="3343" spans="1:32">
      <c r="A3343" s="99" t="s">
        <v>835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56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126</v>
      </c>
      <c r="S3343" s="14">
        <f>(N3343/100)*(I3343*$I$12)+(N3343/100)*(J3343*$J$12)</f>
        <v>56.000000000000007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132.30000000000001</v>
      </c>
      <c r="X3343" s="14">
        <f t="shared" si="1046"/>
        <v>112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258.3</v>
      </c>
      <c r="AC3343" s="15">
        <f t="shared" si="1050"/>
        <v>370.3</v>
      </c>
      <c r="AD3343" s="48">
        <f>(ROUND(AC3343-AC3334,1)/AC3334)</f>
        <v>0.20227272727272727</v>
      </c>
      <c r="AE3343" s="113"/>
      <c r="AF3343" s="60"/>
    </row>
    <row r="3344" spans="1:32">
      <c r="A3344" s="99" t="s">
        <v>836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126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226.8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352.8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352.8</v>
      </c>
      <c r="AD3344" s="48">
        <f>(ROUND(AC3344-AC3334,1)/AC3334)</f>
        <v>0.14545454545454545</v>
      </c>
      <c r="AE3344" s="113"/>
      <c r="AF3344" s="60"/>
    </row>
    <row r="3345" spans="1:32">
      <c r="A3345" s="99" t="s">
        <v>837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126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226.8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352.8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352.8</v>
      </c>
      <c r="AD3345" s="48">
        <f>(ROUND(AC3345-AC3334,1)/AC3334)</f>
        <v>0.14545454545454545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126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226.8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352.8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352.8</v>
      </c>
      <c r="AD3346" s="48">
        <f>(ROUND(AC3346-AC3334,1)/AC3334)</f>
        <v>0.14545454545454545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126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219.87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345.87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345.9</v>
      </c>
      <c r="AD3347" s="48">
        <f>(ROUND(AC3347-AC3334,1)/AC3334)</f>
        <v>0.12305194805194805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126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217.98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343.98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344</v>
      </c>
      <c r="AD3348" s="48">
        <f>(ROUND(AC3348-AC3334,1)/AC3334)</f>
        <v>0.11688311688311688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160.60000000000002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152.57000000000002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313.17000000000007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313.2</v>
      </c>
      <c r="AD3349" s="58"/>
      <c r="AE3349" s="113"/>
      <c r="AF3349" s="60"/>
    </row>
    <row r="3350" spans="1:32">
      <c r="A3350" s="99" t="s">
        <v>803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131.4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201.8304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333.23040000000003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333.2</v>
      </c>
      <c r="AD3350" s="48">
        <f>(ROUND(AC3350-AC3349,1)/AC3349)</f>
        <v>6.3856960408684549E-2</v>
      </c>
      <c r="AE3350" s="113"/>
      <c r="AF3350" s="60"/>
    </row>
    <row r="3351" spans="1:32">
      <c r="A3351" s="99" t="s">
        <v>804</v>
      </c>
      <c r="B3351" s="93">
        <v>10</v>
      </c>
      <c r="C3351" s="21" t="s">
        <v>838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146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138.69999999999999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284.7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284.7</v>
      </c>
      <c r="AD3351" s="48">
        <f>(ROUND(AC3351-AC3349,1)/AC3349)</f>
        <v>-9.0996168582375483E-2</v>
      </c>
      <c r="AE3351" s="113"/>
      <c r="AF3351" s="60"/>
    </row>
    <row r="3352" spans="1:32">
      <c r="A3352" s="99" t="s">
        <v>805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146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138.69999999999999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284.7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284.7</v>
      </c>
      <c r="AD3352" s="48">
        <f>(ROUND(AC3352-AC3349,1)/AC3349)</f>
        <v>-9.0996168582375483E-2</v>
      </c>
      <c r="AE3352" s="113"/>
      <c r="AF3352" s="60"/>
    </row>
    <row r="3353" spans="1:32">
      <c r="A3353" s="99" t="s">
        <v>806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146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138.69999999999999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284.7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284.7</v>
      </c>
      <c r="AD3353" s="48">
        <f>(ROUND(AC3353-AC3349,1)/AC3349)</f>
        <v>-9.0996168582375483E-2</v>
      </c>
      <c r="AE3353" s="113"/>
      <c r="AF3353" s="60"/>
    </row>
    <row r="3354" spans="1:32">
      <c r="A3354" s="99" t="s">
        <v>656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146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138.69999999999999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284.7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284.7</v>
      </c>
      <c r="AD3354" s="48">
        <f>(ROUND(AC3354-AC3349,1)/AC3349)</f>
        <v>-9.0996168582375483E-2</v>
      </c>
      <c r="AE3354" s="113"/>
      <c r="AF3354" s="60"/>
    </row>
    <row r="3355" spans="1:32">
      <c r="A3355" s="99" t="s">
        <v>597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58.400000000000006</v>
      </c>
      <c r="O3355" s="14">
        <f>E3355*$E$9</f>
        <v>131.4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55.480000000000004</v>
      </c>
      <c r="T3355" s="14">
        <f>(O3355/100)*(K3355*$K$9)</f>
        <v>131.4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113.88000000000001</v>
      </c>
      <c r="Y3355" s="14">
        <f t="shared" si="1009"/>
        <v>262.8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376.7</v>
      </c>
      <c r="AD3355" s="48">
        <f>(ROUND(AC3355-AC3349,1)/AC3349)</f>
        <v>0.20274584929757344</v>
      </c>
      <c r="AE3355" s="113"/>
      <c r="AF3355" s="60"/>
    </row>
    <row r="3356" spans="1:32">
      <c r="A3356" s="99" t="s">
        <v>833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58.400000000000006</v>
      </c>
      <c r="O3356" s="14">
        <f>E3356*$E$10</f>
        <v>0</v>
      </c>
      <c r="P3356" s="14">
        <f>F3356*$F$10</f>
        <v>131.4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55.480000000000004</v>
      </c>
      <c r="T3356" s="14">
        <f>(O3356/100)*(K3356*$J$10)</f>
        <v>0</v>
      </c>
      <c r="U3356" s="14">
        <f>(P3356/100)*(K3356*$K$10)+(P3356/100)*(L3356*$L$10)</f>
        <v>131.4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113.88000000000001</v>
      </c>
      <c r="Y3356" s="14">
        <f t="shared" si="1009"/>
        <v>0</v>
      </c>
      <c r="Z3356" s="14">
        <f t="shared" si="1010"/>
        <v>262.8</v>
      </c>
      <c r="AA3356" s="14">
        <f t="shared" si="1011"/>
        <v>0</v>
      </c>
      <c r="AB3356" s="14">
        <f t="shared" si="1053"/>
        <v>0</v>
      </c>
      <c r="AC3356" s="15">
        <f t="shared" si="1052"/>
        <v>376.7</v>
      </c>
      <c r="AD3356" s="48">
        <f>(ROUND(AC3356-AC3349,1)/AC3349)</f>
        <v>0.20274584929757344</v>
      </c>
      <c r="AE3356" s="113"/>
      <c r="AF3356" s="60"/>
    </row>
    <row r="3357" spans="1:32">
      <c r="A3357" s="99" t="s">
        <v>834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58.400000000000006</v>
      </c>
      <c r="O3357" s="14">
        <f>E3357*$E$11</f>
        <v>0</v>
      </c>
      <c r="P3357" s="14">
        <f>F3357*$F$11</f>
        <v>0</v>
      </c>
      <c r="Q3357" s="14">
        <f>G3357*$G$11</f>
        <v>131.4</v>
      </c>
      <c r="R3357" s="14">
        <f>H3357*$H$11</f>
        <v>0</v>
      </c>
      <c r="S3357" s="14">
        <f>(N3357/100)*(I3357*$I$11)+(N3357/100)*(J3357*$J$11)</f>
        <v>55.480000000000004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131.4</v>
      </c>
      <c r="W3357" s="14">
        <f>(R3357/100)*(K3357*$K$11)+(R3357/100)*(L3357*$L$11)</f>
        <v>0</v>
      </c>
      <c r="X3357" s="14">
        <f t="shared" si="1008"/>
        <v>113.88000000000001</v>
      </c>
      <c r="Y3357" s="14">
        <f t="shared" si="1009"/>
        <v>0</v>
      </c>
      <c r="Z3357" s="14">
        <f t="shared" si="1010"/>
        <v>0</v>
      </c>
      <c r="AA3357" s="14">
        <f t="shared" si="1011"/>
        <v>262.8</v>
      </c>
      <c r="AB3357" s="14">
        <f t="shared" si="1053"/>
        <v>0</v>
      </c>
      <c r="AC3357" s="15">
        <f t="shared" si="1052"/>
        <v>376.7</v>
      </c>
      <c r="AD3357" s="48">
        <f>(ROUND(AC3357-AC3349,1)/AC3349)</f>
        <v>0.20274584929757344</v>
      </c>
      <c r="AE3357" s="113"/>
      <c r="AF3357" s="60"/>
    </row>
    <row r="3358" spans="1:32">
      <c r="A3358" s="99" t="s">
        <v>835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58.400000000000006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131.4</v>
      </c>
      <c r="S3358" s="14">
        <f>(N3358/100)*(I3358*$I$12)+(N3358/100)*(J3358*$J$12)</f>
        <v>55.480000000000004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131.4</v>
      </c>
      <c r="X3358" s="14">
        <f t="shared" si="1008"/>
        <v>113.88000000000001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262.8</v>
      </c>
      <c r="AC3358" s="15">
        <f t="shared" si="1052"/>
        <v>376.7</v>
      </c>
      <c r="AD3358" s="48">
        <f>(ROUND(AC3358-AC3349,1)/AC3349)</f>
        <v>0.20274584929757344</v>
      </c>
      <c r="AE3358" s="113"/>
      <c r="AF3358" s="60"/>
    </row>
    <row r="3359" spans="1:32">
      <c r="A3359" s="99" t="s">
        <v>836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131.4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226.00800000000001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357.40800000000002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357.4</v>
      </c>
      <c r="AD3359" s="48">
        <f>(ROUND(AC3359-AC3349,1)/AC3349)</f>
        <v>0.14112388250319285</v>
      </c>
      <c r="AE3359" s="113"/>
      <c r="AF3359" s="60"/>
    </row>
    <row r="3360" spans="1:32">
      <c r="A3360" s="99" t="s">
        <v>837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131.4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226.00800000000001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357.40800000000002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357.4</v>
      </c>
      <c r="AD3360" s="48">
        <f>(ROUND(AC3360-AC3349,1)/AC3349)</f>
        <v>0.14112388250319285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131.4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226.00800000000001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357.40800000000002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357.4</v>
      </c>
      <c r="AD3361" s="48">
        <f>(ROUND(AC3361-AC3349,1)/AC3349)</f>
        <v>0.14112388250319285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131.4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212.86800000000002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344.26800000000003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344.3</v>
      </c>
      <c r="AD3362" s="48">
        <f>(ROUND(AC3362-AC3349,1)/AC3349)</f>
        <v>9.929757343550448E-2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131.4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225.35100000000003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356.75100000000003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356.8</v>
      </c>
      <c r="AD3363" s="48">
        <f>(ROUND(AC3363-AC3349,1)/AC3349)</f>
        <v>0.13920817369093233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159.5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151.52499999999998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311.02499999999998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311</v>
      </c>
      <c r="AD3364" s="58"/>
      <c r="AE3364" s="113"/>
      <c r="AF3364" s="60"/>
    </row>
    <row r="3365" spans="1:32">
      <c r="A3365" s="99" t="s">
        <v>803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130.5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198.88199999999998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329.38199999999995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329.4</v>
      </c>
      <c r="AD3365" s="48">
        <f>(ROUND(AC3365-AC3364,1)/AC3364)</f>
        <v>5.9163987138263659E-2</v>
      </c>
      <c r="AE3365" s="113" t="s">
        <v>802</v>
      </c>
      <c r="AF3365" s="60"/>
    </row>
    <row r="3366" spans="1:32">
      <c r="A3366" s="99" t="s">
        <v>804</v>
      </c>
      <c r="B3366" s="91">
        <v>0</v>
      </c>
      <c r="C3366" s="21" t="s">
        <v>838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145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137.75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282.75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282.8</v>
      </c>
      <c r="AD3366" s="48">
        <f>(ROUND(AC3366-AC3364,1)/AC3364)</f>
        <v>-9.0675241157556263E-2</v>
      </c>
      <c r="AE3366" s="113"/>
      <c r="AF3366" s="60"/>
    </row>
    <row r="3367" spans="1:32">
      <c r="A3367" s="99" t="s">
        <v>805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145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137.75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282.75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282.8</v>
      </c>
      <c r="AD3367" s="48">
        <f>(ROUND(AC3367-AC3364,1)/AC3364)</f>
        <v>-9.0675241157556263E-2</v>
      </c>
      <c r="AE3367" s="113"/>
      <c r="AF3367" s="60"/>
    </row>
    <row r="3368" spans="1:32">
      <c r="A3368" s="99" t="s">
        <v>806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145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137.75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282.75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282.8</v>
      </c>
      <c r="AD3368" s="48">
        <f>(ROUND(AC3368-AC3364,1)/AC3364)</f>
        <v>-9.0675241157556263E-2</v>
      </c>
      <c r="AE3368" s="113"/>
      <c r="AF3368" s="60"/>
    </row>
    <row r="3369" spans="1:32">
      <c r="A3369" s="99" t="s">
        <v>656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145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137.75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282.75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282.8</v>
      </c>
      <c r="AD3369" s="48">
        <f>(ROUND(AC3369-AC3364,1)/AC3364)</f>
        <v>-9.0675241157556263E-2</v>
      </c>
      <c r="AE3369" s="113"/>
      <c r="AF3369" s="60"/>
    </row>
    <row r="3370" spans="1:32">
      <c r="A3370" s="99" t="s">
        <v>597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58.400000000000006</v>
      </c>
      <c r="O3370" s="14">
        <f>E3370*$E$9</f>
        <v>130.5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55.480000000000004</v>
      </c>
      <c r="T3370" s="14">
        <f>(O3370/100)*(K3370*$K$9)</f>
        <v>130.5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113.88000000000001</v>
      </c>
      <c r="Y3370" s="14">
        <f t="shared" si="1055"/>
        <v>261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374.9</v>
      </c>
      <c r="AD3370" s="48">
        <f>(ROUND(AC3370-AC3364,1)/AC3364)</f>
        <v>0.20546623794212218</v>
      </c>
      <c r="AE3370" s="113"/>
      <c r="AF3370" s="60"/>
    </row>
    <row r="3371" spans="1:32">
      <c r="A3371" s="99" t="s">
        <v>833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58.400000000000006</v>
      </c>
      <c r="O3371" s="14">
        <f>E3371*$E$10</f>
        <v>0</v>
      </c>
      <c r="P3371" s="14">
        <f>F3371*$F$10</f>
        <v>130.5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55.480000000000004</v>
      </c>
      <c r="T3371" s="14">
        <f>(O3371/100)*(K3371*$J$10)</f>
        <v>0</v>
      </c>
      <c r="U3371" s="14">
        <f>(P3371/100)*(K3371*$K$10)+(P3371/100)*(L3371*$L$10)</f>
        <v>130.5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113.88000000000001</v>
      </c>
      <c r="Y3371" s="14">
        <f t="shared" si="1055"/>
        <v>0</v>
      </c>
      <c r="Z3371" s="14">
        <f t="shared" si="1056"/>
        <v>261</v>
      </c>
      <c r="AA3371" s="14">
        <f t="shared" si="1057"/>
        <v>0</v>
      </c>
      <c r="AB3371" s="14">
        <f t="shared" si="1059"/>
        <v>0</v>
      </c>
      <c r="AC3371" s="15">
        <f t="shared" si="1058"/>
        <v>374.9</v>
      </c>
      <c r="AD3371" s="48">
        <f>(ROUND(AC3371-AC3364,1)/AC3364)</f>
        <v>0.20546623794212218</v>
      </c>
      <c r="AE3371" s="113"/>
      <c r="AF3371" s="60"/>
    </row>
    <row r="3372" spans="1:32">
      <c r="A3372" s="99" t="s">
        <v>834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58.400000000000006</v>
      </c>
      <c r="O3372" s="14">
        <f>E3372*$E$11</f>
        <v>0</v>
      </c>
      <c r="P3372" s="14">
        <f>F3372*$F$11</f>
        <v>0</v>
      </c>
      <c r="Q3372" s="14">
        <f>G3372*$G$11</f>
        <v>130.5</v>
      </c>
      <c r="R3372" s="14">
        <f>H3372*$H$11</f>
        <v>0</v>
      </c>
      <c r="S3372" s="14">
        <f>(N3372/100)*(I3372*$I$11)+(N3372/100)*(J3372*$J$11)</f>
        <v>55.480000000000004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130.5</v>
      </c>
      <c r="W3372" s="14">
        <f>(R3372/100)*(K3372*$K$11)+(R3372/100)*(L3372*$L$11)</f>
        <v>0</v>
      </c>
      <c r="X3372" s="14">
        <f t="shared" si="1054"/>
        <v>113.88000000000001</v>
      </c>
      <c r="Y3372" s="14">
        <f t="shared" si="1055"/>
        <v>0</v>
      </c>
      <c r="Z3372" s="14">
        <f t="shared" si="1056"/>
        <v>0</v>
      </c>
      <c r="AA3372" s="14">
        <f t="shared" si="1057"/>
        <v>261</v>
      </c>
      <c r="AB3372" s="14">
        <f t="shared" si="1059"/>
        <v>0</v>
      </c>
      <c r="AC3372" s="15">
        <f t="shared" si="1058"/>
        <v>374.9</v>
      </c>
      <c r="AD3372" s="48">
        <f>(ROUND(AC3372-AC3364,1)/AC3364)</f>
        <v>0.20546623794212218</v>
      </c>
      <c r="AE3372" s="113"/>
      <c r="AF3372" s="60"/>
    </row>
    <row r="3373" spans="1:32">
      <c r="A3373" s="99" t="s">
        <v>835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58.400000000000006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130.5</v>
      </c>
      <c r="S3373" s="14">
        <f>(N3373/100)*(I3373*$I$12)+(N3373/100)*(J3373*$J$12)</f>
        <v>55.480000000000004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130.5</v>
      </c>
      <c r="X3373" s="14">
        <f t="shared" si="1054"/>
        <v>113.88000000000001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261</v>
      </c>
      <c r="AC3373" s="15">
        <f t="shared" si="1058"/>
        <v>374.9</v>
      </c>
      <c r="AD3373" s="48">
        <f>(ROUND(AC3373-AC3364,1)/AC3364)</f>
        <v>0.20546623794212218</v>
      </c>
      <c r="AE3373" s="113"/>
      <c r="AF3373" s="60"/>
    </row>
    <row r="3374" spans="1:32">
      <c r="A3374" s="99" t="s">
        <v>836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130.5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224.45999999999998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354.96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355</v>
      </c>
      <c r="AD3374" s="48">
        <f>(ROUND(AC3374-AC3364,1)/AC3364)</f>
        <v>0.14147909967845659</v>
      </c>
      <c r="AE3374" s="113"/>
      <c r="AF3374" s="60"/>
    </row>
    <row r="3375" spans="1:32">
      <c r="A3375" s="99" t="s">
        <v>837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130.5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224.45999999999998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354.96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355</v>
      </c>
      <c r="AD3375" s="48">
        <f>(ROUND(AC3375-AC3364,1)/AC3364)</f>
        <v>0.14147909967845659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130.5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224.45999999999998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354.96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355</v>
      </c>
      <c r="AD3376" s="48">
        <f>(ROUND(AC3376-AC3364,1)/AC3364)</f>
        <v>0.14147909967845659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130.5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214.67249999999999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345.17250000000001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345.2</v>
      </c>
      <c r="AD3377" s="48">
        <f>(ROUND(AC3377-AC3364,1)/AC3364)</f>
        <v>0.109967845659164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130.5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218.58749999999998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349.08749999999998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349.1</v>
      </c>
      <c r="AD3378" s="48">
        <f>(ROUND(AC3378-AC3364,1)/AC3364)</f>
        <v>0.12250803858520901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156.20000000000002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156.20000000000002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312.40000000000003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312.39999999999998</v>
      </c>
      <c r="AD3379" s="58" t="s">
        <v>329</v>
      </c>
      <c r="AE3379" s="113"/>
      <c r="AF3379" s="60"/>
    </row>
    <row r="3380" spans="1:32">
      <c r="A3380" s="99" t="s">
        <v>803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127.8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204.48000000000002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332.28000000000003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332.3</v>
      </c>
      <c r="AD3380" s="48">
        <f>(ROUND(AC3380-AC3379,1)/AC3379)</f>
        <v>6.370038412291934E-2</v>
      </c>
      <c r="AE3380" s="113" t="s">
        <v>802</v>
      </c>
      <c r="AF3380" s="60"/>
    </row>
    <row r="3381" spans="1:32">
      <c r="A3381" s="99" t="s">
        <v>804</v>
      </c>
      <c r="B3381" s="93">
        <v>0</v>
      </c>
      <c r="C3381" s="21" t="s">
        <v>838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142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142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284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284</v>
      </c>
      <c r="AD3381" s="48">
        <f>(ROUND(AC3381-AC3379,1)/AC3379)</f>
        <v>-9.0909090909090912E-2</v>
      </c>
      <c r="AE3381" s="113"/>
      <c r="AF3381" s="60"/>
    </row>
    <row r="3382" spans="1:32">
      <c r="A3382" s="99" t="s">
        <v>805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142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142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284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284</v>
      </c>
      <c r="AD3382" s="48">
        <f>(ROUND(AC3382-AC3379,1)/AC3379)</f>
        <v>-9.0909090909090912E-2</v>
      </c>
      <c r="AE3382" s="113"/>
      <c r="AF3382" s="60"/>
    </row>
    <row r="3383" spans="1:32">
      <c r="A3383" s="99" t="s">
        <v>806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142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142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284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284</v>
      </c>
      <c r="AD3383" s="48">
        <f>(ROUND(AC3383-AC3379,1)/AC3379)</f>
        <v>-9.0909090909090912E-2</v>
      </c>
      <c r="AE3383" s="113"/>
      <c r="AF3383" s="60"/>
    </row>
    <row r="3384" spans="1:32">
      <c r="A3384" s="99" t="s">
        <v>656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142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142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284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284</v>
      </c>
      <c r="AD3384" s="48">
        <f>(ROUND(AC3384-AC3379,1)/AC3379)</f>
        <v>-9.0909090909090912E-2</v>
      </c>
      <c r="AE3384" s="113"/>
      <c r="AF3384" s="60"/>
    </row>
    <row r="3385" spans="1:32">
      <c r="A3385" s="99" t="s">
        <v>597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56.800000000000004</v>
      </c>
      <c r="O3385" s="14">
        <f>E3385*$E$9</f>
        <v>165.6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34.080000000000005</v>
      </c>
      <c r="T3385" s="14">
        <f>(O3385/100)*(K3385*$K$9)</f>
        <v>132.47999999999999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90.88000000000001</v>
      </c>
      <c r="Y3385" s="14">
        <f t="shared" si="1061"/>
        <v>298.08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389</v>
      </c>
      <c r="AD3385" s="48">
        <f>(ROUND(AC3385-AC3379,1)/AC3379)</f>
        <v>0.24519846350832267</v>
      </c>
      <c r="AE3385" s="113"/>
      <c r="AF3385" s="60"/>
    </row>
    <row r="3386" spans="1:32">
      <c r="A3386" s="99" t="s">
        <v>833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56.800000000000004</v>
      </c>
      <c r="O3386" s="14">
        <f>E3386*$E$10</f>
        <v>0</v>
      </c>
      <c r="P3386" s="14">
        <f>F3386*$F$10</f>
        <v>128.70000000000002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62.480000000000004</v>
      </c>
      <c r="T3386" s="14">
        <f>(O3386/100)*(K3386*$J$10)</f>
        <v>0</v>
      </c>
      <c r="U3386" s="14">
        <f>(P3386/100)*(K3386*$K$10)+(P3386/100)*(L3386*$L$10)</f>
        <v>128.70000000000002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119.28</v>
      </c>
      <c r="Y3386" s="14">
        <f t="shared" si="1061"/>
        <v>0</v>
      </c>
      <c r="Z3386" s="14">
        <f t="shared" si="1062"/>
        <v>257.40000000000003</v>
      </c>
      <c r="AA3386" s="14">
        <f t="shared" si="1063"/>
        <v>0</v>
      </c>
      <c r="AB3386" s="14">
        <f t="shared" si="1065"/>
        <v>0</v>
      </c>
      <c r="AC3386" s="15">
        <f t="shared" si="1064"/>
        <v>376.7</v>
      </c>
      <c r="AD3386" s="48">
        <f>(ROUND(AC3386-AC3379,1)/AC3379)</f>
        <v>0.20582586427656852</v>
      </c>
      <c r="AE3386" s="113"/>
      <c r="AF3386" s="60"/>
    </row>
    <row r="3387" spans="1:32">
      <c r="A3387" s="99" t="s">
        <v>834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56.800000000000004</v>
      </c>
      <c r="O3387" s="14">
        <f>E3387*$E$11</f>
        <v>0</v>
      </c>
      <c r="P3387" s="14">
        <f>F3387*$F$11</f>
        <v>0</v>
      </c>
      <c r="Q3387" s="14">
        <f>G3387*$G$11</f>
        <v>135</v>
      </c>
      <c r="R3387" s="14">
        <f>H3387*$H$11</f>
        <v>0</v>
      </c>
      <c r="S3387" s="14">
        <f>(N3387/100)*(I3387*$I$11)+(N3387/100)*(J3387*$J$11)+(N3387/100)*(L3387*$L$11)</f>
        <v>79.52000000000001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108</v>
      </c>
      <c r="W3387" s="14">
        <f>(R3387/100)*(K3387*$K$11)+(R3387/100)*(L3387*$L$11)</f>
        <v>0</v>
      </c>
      <c r="X3387" s="14">
        <f t="shared" si="1060"/>
        <v>136.32000000000002</v>
      </c>
      <c r="Y3387" s="14">
        <f t="shared" si="1061"/>
        <v>0</v>
      </c>
      <c r="Z3387" s="14">
        <f t="shared" si="1062"/>
        <v>0</v>
      </c>
      <c r="AA3387" s="14">
        <f t="shared" si="1063"/>
        <v>243</v>
      </c>
      <c r="AB3387" s="14">
        <f t="shared" si="1065"/>
        <v>0</v>
      </c>
      <c r="AC3387" s="15">
        <f t="shared" si="1064"/>
        <v>379.3</v>
      </c>
      <c r="AD3387" s="48">
        <f>(ROUND(AC3387-AC3379,1)/AC3379)</f>
        <v>0.21414852752880925</v>
      </c>
      <c r="AE3387" s="113"/>
      <c r="AF3387" s="60"/>
    </row>
    <row r="3388" spans="1:32">
      <c r="A3388" s="99" t="s">
        <v>835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56.800000000000004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128.70000000000002</v>
      </c>
      <c r="S3388" s="14">
        <f>(N3388/100)*(I3388*$I$12)+(N3388/100)*(J3388*$J$12)+(N3388/100)*(L3388*$L$12)</f>
        <v>62.480000000000004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128.70000000000002</v>
      </c>
      <c r="X3388" s="14">
        <f t="shared" si="1060"/>
        <v>119.28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257.40000000000003</v>
      </c>
      <c r="AC3388" s="15">
        <f t="shared" si="1064"/>
        <v>376.7</v>
      </c>
      <c r="AD3388" s="48">
        <f>(ROUND(AC3388-AC3379,1)/AC3379)</f>
        <v>0.20582586427656852</v>
      </c>
      <c r="AE3388" s="113"/>
      <c r="AF3388" s="60"/>
    </row>
    <row r="3389" spans="1:32">
      <c r="A3389" s="99" t="s">
        <v>836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127.8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230.04000000000002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357.84000000000003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357.8</v>
      </c>
      <c r="AD3389" s="48">
        <f>(ROUND(AC3389-AC3379,1)/AC3379)</f>
        <v>0.14532650448143405</v>
      </c>
      <c r="AE3389" s="113"/>
      <c r="AF3389" s="60"/>
    </row>
    <row r="3390" spans="1:32">
      <c r="A3390" s="99" t="s">
        <v>837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152.1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212.94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365.03999999999996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365</v>
      </c>
      <c r="AD3390" s="48">
        <f>(ROUND(AC3390-AC3379,1)/AC3379)</f>
        <v>0.16837387964148529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152.1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212.94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365.03999999999996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365</v>
      </c>
      <c r="AD3391" s="48">
        <f>(ROUND(AC3391-AC3379,1)/AC3379)</f>
        <v>0.16837387964148529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127.8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273.49200000000002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401.29200000000003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401.3</v>
      </c>
      <c r="AD3392" s="48">
        <f>(ROUND(AC3392-AC3379,1)/AC3379)</f>
        <v>0.28457106274007687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127.8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256.87800000000004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384.67800000000005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384.7</v>
      </c>
      <c r="AD3393" s="48">
        <f>(ROUND(AC3393-AC3379,1)/AC3379)</f>
        <v>0.23143405889884763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162.80000000000001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154.66000000000003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317.46000000000004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317.5</v>
      </c>
      <c r="AD3394" s="58" t="s">
        <v>329</v>
      </c>
      <c r="AE3394" s="113"/>
      <c r="AF3394" s="60"/>
    </row>
    <row r="3395" spans="1:32">
      <c r="A3395" s="99" t="s">
        <v>803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133.20000000000002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203.52960000000002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336.7296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336.7</v>
      </c>
      <c r="AD3395" s="48">
        <f>(ROUND(AC3395-AC3394,1)/AC3394)</f>
        <v>6.047244094488189E-2</v>
      </c>
      <c r="AE3395" s="113" t="s">
        <v>802</v>
      </c>
      <c r="AF3395" s="60"/>
    </row>
    <row r="3396" spans="1:32">
      <c r="A3396" s="99" t="s">
        <v>804</v>
      </c>
      <c r="B3396" s="91">
        <v>14</v>
      </c>
      <c r="C3396" s="21" t="s">
        <v>838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148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140.60000000000002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288.60000000000002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288.60000000000002</v>
      </c>
      <c r="AD3396" s="48">
        <f>(ROUND(AC3396-AC3394,1)/AC3394)</f>
        <v>-9.1023622047244096E-2</v>
      </c>
      <c r="AE3396" s="113"/>
      <c r="AF3396" s="60"/>
    </row>
    <row r="3397" spans="1:32">
      <c r="A3397" s="99" t="s">
        <v>805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148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140.60000000000002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288.60000000000002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288.60000000000002</v>
      </c>
      <c r="AD3397" s="48">
        <f>(ROUND(AC3397-AC3394,1)/AC3394)</f>
        <v>-9.1023622047244096E-2</v>
      </c>
      <c r="AE3397" s="113"/>
      <c r="AF3397" s="60"/>
    </row>
    <row r="3398" spans="1:32">
      <c r="A3398" s="99" t="s">
        <v>806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148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140.60000000000002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288.60000000000002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288.60000000000002</v>
      </c>
      <c r="AD3398" s="48">
        <f>(ROUND(AC3398-AC3394,1)/AC3394)</f>
        <v>-9.1023622047244096E-2</v>
      </c>
      <c r="AE3398" s="113"/>
      <c r="AF3398" s="60"/>
    </row>
    <row r="3399" spans="1:32">
      <c r="A3399" s="99" t="s">
        <v>656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148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140.60000000000002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288.60000000000002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288.60000000000002</v>
      </c>
      <c r="AD3399" s="48">
        <f>(ROUND(AC3399-AC3394,1)/AC3394)</f>
        <v>-9.1023622047244096E-2</v>
      </c>
      <c r="AE3399" s="113"/>
      <c r="AF3399" s="60"/>
    </row>
    <row r="3400" spans="1:32">
      <c r="A3400" s="99" t="s">
        <v>597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59.2</v>
      </c>
      <c r="O3400" s="14">
        <f>E3400*$E$9</f>
        <v>167.4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32.56</v>
      </c>
      <c r="T3400" s="14">
        <f>(O3400/100)*(K3400*$K$9)</f>
        <v>133.92000000000002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91.76</v>
      </c>
      <c r="Y3400" s="14">
        <f t="shared" si="1067"/>
        <v>301.32000000000005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393.1</v>
      </c>
      <c r="AD3400" s="48">
        <f>(ROUND(AC3400-AC3394,1)/AC3394)</f>
        <v>0.23811023622047242</v>
      </c>
      <c r="AE3400" s="113"/>
      <c r="AF3400" s="60"/>
    </row>
    <row r="3401" spans="1:32">
      <c r="A3401" s="99" t="s">
        <v>833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59.2</v>
      </c>
      <c r="O3401" s="14">
        <f>E3401*$E$10</f>
        <v>0</v>
      </c>
      <c r="P3401" s="14">
        <f>F3401*$F$10</f>
        <v>151.20000000000002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56.240000000000009</v>
      </c>
      <c r="T3401" s="14">
        <f>(O3401/100)*(K3401*$J$10)</f>
        <v>0</v>
      </c>
      <c r="U3401" s="14">
        <f>(P3401/100)*(K3401*$K$10)+(P3401/100)*(L3401*$L$10)</f>
        <v>120.96000000000002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115.44000000000001</v>
      </c>
      <c r="Y3401" s="14">
        <f t="shared" si="1067"/>
        <v>0</v>
      </c>
      <c r="Z3401" s="14">
        <f t="shared" si="1068"/>
        <v>272.16000000000003</v>
      </c>
      <c r="AA3401" s="14">
        <f t="shared" si="1069"/>
        <v>0</v>
      </c>
      <c r="AB3401" s="14">
        <f t="shared" si="1071"/>
        <v>0</v>
      </c>
      <c r="AC3401" s="15">
        <f t="shared" si="1070"/>
        <v>387.6</v>
      </c>
      <c r="AD3401" s="48">
        <f>(ROUND(AC3401-AC3394,1)/AC3394)</f>
        <v>0.22078740157480314</v>
      </c>
      <c r="AE3401" s="113"/>
      <c r="AF3401" s="60"/>
    </row>
    <row r="3402" spans="1:32">
      <c r="A3402" s="99" t="s">
        <v>834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59.2</v>
      </c>
      <c r="O3402" s="14">
        <f>E3402*$E$11</f>
        <v>0</v>
      </c>
      <c r="P3402" s="14">
        <f>F3402*$F$11</f>
        <v>0</v>
      </c>
      <c r="Q3402" s="14">
        <f>G3402*$G$11</f>
        <v>136.80000000000001</v>
      </c>
      <c r="R3402" s="14">
        <f>H3402*$H$11</f>
        <v>0</v>
      </c>
      <c r="S3402" s="14">
        <f>(N3402/100)*(I3402*$I$11)+(N3402/100)*(J3402*$J$11)+(N3402/100)*(L3402*$L$11)</f>
        <v>79.920000000000016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109.44000000000001</v>
      </c>
      <c r="W3402" s="14">
        <f>(R3402/100)*(K3402*$K$11)+(R3402/100)*(L3402*$L$11)</f>
        <v>0</v>
      </c>
      <c r="X3402" s="14">
        <f t="shared" si="1066"/>
        <v>139.12</v>
      </c>
      <c r="Y3402" s="14">
        <f t="shared" si="1067"/>
        <v>0</v>
      </c>
      <c r="Z3402" s="14">
        <f t="shared" si="1068"/>
        <v>0</v>
      </c>
      <c r="AA3402" s="14">
        <f t="shared" si="1069"/>
        <v>246.24</v>
      </c>
      <c r="AB3402" s="14">
        <f t="shared" si="1071"/>
        <v>0</v>
      </c>
      <c r="AC3402" s="15">
        <f t="shared" si="1070"/>
        <v>385.4</v>
      </c>
      <c r="AD3402" s="48">
        <f>(ROUND(AC3402-AC3394,1)/AC3394)</f>
        <v>0.21385826771653546</v>
      </c>
      <c r="AE3402" s="113"/>
      <c r="AF3402" s="60"/>
    </row>
    <row r="3403" spans="1:32">
      <c r="A3403" s="99" t="s">
        <v>835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59.2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151.20000000000002</v>
      </c>
      <c r="S3403" s="14">
        <f>(N3403/100)*(I3403*$I$12)+(N3403/100)*(J3403*$J$12)+(N3403/100)*(L3403*$L$12)</f>
        <v>56.240000000000009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120.96000000000002</v>
      </c>
      <c r="X3403" s="14">
        <f t="shared" si="1066"/>
        <v>115.44000000000001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272.16000000000003</v>
      </c>
      <c r="AC3403" s="15">
        <f t="shared" si="1070"/>
        <v>387.6</v>
      </c>
      <c r="AD3403" s="48">
        <f>(ROUND(AC3403-AC3394,1)/AC3394)</f>
        <v>0.22078740157480314</v>
      </c>
      <c r="AE3403" s="113"/>
      <c r="AF3403" s="60"/>
    </row>
    <row r="3404" spans="1:32">
      <c r="A3404" s="99" t="s">
        <v>836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133.20000000000002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229.10400000000001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362.30400000000003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362.3</v>
      </c>
      <c r="AD3404" s="48">
        <f>(ROUND(AC3404-AC3394,1)/AC3394)</f>
        <v>0.14110236220472441</v>
      </c>
      <c r="AE3404" s="113"/>
      <c r="AF3404" s="60"/>
    </row>
    <row r="3405" spans="1:32">
      <c r="A3405" s="99" t="s">
        <v>837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157.5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212.625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370.125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370.1</v>
      </c>
      <c r="AD3405" s="48">
        <f>(ROUND(AC3405-AC3394,1)/AC3394)</f>
        <v>0.16566929133858269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157.5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212.625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370.125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370.1</v>
      </c>
      <c r="AD3406" s="48">
        <f>(ROUND(AC3406-AC3394,1)/AC3394)</f>
        <v>0.16566929133858269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133.20000000000002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259.74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392.94000000000005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392.9</v>
      </c>
      <c r="AD3407" s="48">
        <f>(ROUND(AC3407-AC3394,1)/AC3394)</f>
        <v>0.23748031496062993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133.20000000000002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272.39400000000001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405.59400000000005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405.6</v>
      </c>
      <c r="AD3408" s="48">
        <f>(ROUND(AC3408-AC3394,1)/AC3394)</f>
        <v>0.27748031496062991</v>
      </c>
      <c r="AE3408" s="113"/>
      <c r="AF3408" s="60"/>
    </row>
    <row r="3409" spans="1:32">
      <c r="A3409" s="106" t="s">
        <v>0</v>
      </c>
      <c r="B3409" s="92" t="s">
        <v>536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176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140.80000000000001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316.8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316.8</v>
      </c>
      <c r="AD3409" s="58"/>
      <c r="AE3409" s="113"/>
      <c r="AF3409" s="60"/>
    </row>
    <row r="3410" spans="1:32">
      <c r="A3410" s="99" t="s">
        <v>803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144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190.07999999999998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334.08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334.1</v>
      </c>
      <c r="AD3410" s="48">
        <f>(ROUND(AC3410-AC3409,1)/AC3409)</f>
        <v>5.4608585858585856E-2</v>
      </c>
      <c r="AE3410" s="113" t="s">
        <v>802</v>
      </c>
      <c r="AF3410" s="60"/>
    </row>
    <row r="3411" spans="1:32">
      <c r="A3411" s="99" t="s">
        <v>804</v>
      </c>
      <c r="B3411" s="93">
        <v>0</v>
      </c>
      <c r="C3411" s="21" t="s">
        <v>838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160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128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288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288</v>
      </c>
      <c r="AD3411" s="48">
        <f>(ROUND(AC3411-AC3409,1)/AC3409)</f>
        <v>-9.0909090909090912E-2</v>
      </c>
      <c r="AE3411" s="113"/>
      <c r="AF3411" s="60"/>
    </row>
    <row r="3412" spans="1:32">
      <c r="A3412" s="99" t="s">
        <v>805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160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128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288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288</v>
      </c>
      <c r="AD3412" s="48">
        <f>(ROUND(AC3412-AC3409,1)/AC3409)</f>
        <v>-9.0909090909090912E-2</v>
      </c>
      <c r="AE3412" s="113"/>
      <c r="AF3412" s="60"/>
    </row>
    <row r="3413" spans="1:32">
      <c r="A3413" s="99" t="s">
        <v>806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160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128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288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288</v>
      </c>
      <c r="AD3413" s="48">
        <f>(ROUND(AC3413-AC3409,1)/AC3409)</f>
        <v>-9.0909090909090912E-2</v>
      </c>
      <c r="AE3413" s="113"/>
      <c r="AF3413" s="60"/>
    </row>
    <row r="3414" spans="1:32">
      <c r="A3414" s="99" t="s">
        <v>656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160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128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288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288</v>
      </c>
      <c r="AD3414" s="48">
        <f>(ROUND(AC3414-AC3409,1)/AC3409)</f>
        <v>-9.0909090909090912E-2</v>
      </c>
      <c r="AE3414" s="113"/>
      <c r="AF3414" s="60"/>
    </row>
    <row r="3415" spans="1:32">
      <c r="A3415" s="99" t="s">
        <v>597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64</v>
      </c>
      <c r="O3415" s="14">
        <f>E3415*$E$9</f>
        <v>144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51.2</v>
      </c>
      <c r="T3415" s="14">
        <f>(O3415/100)*(K3415*$K$9)</f>
        <v>122.39999999999999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115.2</v>
      </c>
      <c r="Y3415" s="14">
        <f t="shared" si="1061"/>
        <v>266.39999999999998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381.6</v>
      </c>
      <c r="AD3415" s="48">
        <f>(ROUND(AC3415-AC3409,1)/AC3409)</f>
        <v>0.20454545454545453</v>
      </c>
      <c r="AE3415" s="113"/>
      <c r="AF3415" s="60"/>
    </row>
    <row r="3416" spans="1:32">
      <c r="A3416" s="99" t="s">
        <v>833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64</v>
      </c>
      <c r="O3416" s="14">
        <f>E3416*$E$10</f>
        <v>0</v>
      </c>
      <c r="P3416" s="14">
        <f>F3416*$F$10</f>
        <v>144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51.2</v>
      </c>
      <c r="T3416" s="14">
        <f>(O3416/100)*(K3416*$J$10)</f>
        <v>0</v>
      </c>
      <c r="U3416" s="14">
        <f>(P3416/100)*(K3416*$K$10)+(P3416/100)*(L3416*$L$10)</f>
        <v>122.39999999999999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115.2</v>
      </c>
      <c r="Y3416" s="14">
        <f t="shared" si="1061"/>
        <v>0</v>
      </c>
      <c r="Z3416" s="14">
        <f t="shared" si="1062"/>
        <v>266.39999999999998</v>
      </c>
      <c r="AA3416" s="14">
        <f t="shared" si="1063"/>
        <v>0</v>
      </c>
      <c r="AB3416" s="14">
        <f t="shared" si="1073"/>
        <v>0</v>
      </c>
      <c r="AC3416" s="15">
        <f t="shared" si="1072"/>
        <v>381.6</v>
      </c>
      <c r="AD3416" s="48">
        <f>(ROUND(AC3416-AC3409,1)/AC3409)</f>
        <v>0.20454545454545453</v>
      </c>
      <c r="AE3416" s="113"/>
      <c r="AF3416" s="60"/>
    </row>
    <row r="3417" spans="1:32">
      <c r="A3417" s="99" t="s">
        <v>834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64</v>
      </c>
      <c r="O3417" s="14">
        <f>E3417*$E$11</f>
        <v>0</v>
      </c>
      <c r="P3417" s="14">
        <f>F3417*$F$11</f>
        <v>0</v>
      </c>
      <c r="Q3417" s="14">
        <f>G3417*$G$11</f>
        <v>144</v>
      </c>
      <c r="R3417" s="14">
        <f>H3417*$H$11</f>
        <v>0</v>
      </c>
      <c r="S3417" s="14">
        <f>(N3417/100)*(I3417*$I$11)+(N3417/100)*(J3417*$J$11)</f>
        <v>51.2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122.39999999999999</v>
      </c>
      <c r="W3417" s="14">
        <f>(R3417/100)*(K3417*$K$11)+(R3417/100)*(L3417*$L$11)</f>
        <v>0</v>
      </c>
      <c r="X3417" s="14">
        <f t="shared" si="1060"/>
        <v>115.2</v>
      </c>
      <c r="Y3417" s="14">
        <f t="shared" si="1061"/>
        <v>0</v>
      </c>
      <c r="Z3417" s="14">
        <f t="shared" si="1062"/>
        <v>0</v>
      </c>
      <c r="AA3417" s="14">
        <f t="shared" si="1063"/>
        <v>266.39999999999998</v>
      </c>
      <c r="AB3417" s="14">
        <f t="shared" si="1073"/>
        <v>0</v>
      </c>
      <c r="AC3417" s="15">
        <f t="shared" si="1072"/>
        <v>381.6</v>
      </c>
      <c r="AD3417" s="48">
        <f>(ROUND(AC3417-AC3409,1)/AC3409)</f>
        <v>0.20454545454545453</v>
      </c>
      <c r="AE3417" s="113"/>
      <c r="AF3417" s="60"/>
    </row>
    <row r="3418" spans="1:32">
      <c r="A3418" s="99" t="s">
        <v>835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64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144</v>
      </c>
      <c r="S3418" s="14">
        <f>(N3418/100)*(I3418*$I$12)+(N3418/100)*(J3418*$J$12)</f>
        <v>51.2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122.39999999999999</v>
      </c>
      <c r="X3418" s="14">
        <f t="shared" si="1060"/>
        <v>115.2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266.39999999999998</v>
      </c>
      <c r="AC3418" s="15">
        <f t="shared" si="1072"/>
        <v>381.6</v>
      </c>
      <c r="AD3418" s="48">
        <f>(ROUND(AC3418-AC3409,1)/AC3409)</f>
        <v>0.20454545454545453</v>
      </c>
      <c r="AE3418" s="113"/>
      <c r="AF3418" s="60"/>
    </row>
    <row r="3419" spans="1:32">
      <c r="A3419" s="99" t="s">
        <v>836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144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216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360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360</v>
      </c>
      <c r="AD3419" s="48">
        <f>(ROUND(AC3419-AC3409,1)/AC3409)</f>
        <v>0.13636363636363638</v>
      </c>
      <c r="AE3419" s="113"/>
      <c r="AF3419" s="60"/>
    </row>
    <row r="3420" spans="1:32">
      <c r="A3420" s="99" t="s">
        <v>837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144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216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360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360</v>
      </c>
      <c r="AD3420" s="48">
        <f>(ROUND(AC3420-AC3409,1)/AC3409)</f>
        <v>0.13636363636363638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144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216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360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360</v>
      </c>
      <c r="AD3421" s="48">
        <f>(ROUND(AC3421-AC3409,1)/AC3409)</f>
        <v>0.13636363636363638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144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205.2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349.2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349.2</v>
      </c>
      <c r="AD3422" s="48">
        <f>(ROUND(AC3422-AC3409,1)/AC3409)</f>
        <v>0.10227272727272727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144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208.07999999999998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352.08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352.1</v>
      </c>
      <c r="AD3423" s="48">
        <f>(ROUND(AC3423-AC3409,1)/AC3409)</f>
        <v>0.11142676767676767</v>
      </c>
      <c r="AE3423" s="113"/>
      <c r="AF3423" s="60"/>
    </row>
    <row r="3424" spans="1:32">
      <c r="A3424" s="106" t="s">
        <v>0</v>
      </c>
      <c r="B3424" s="90" t="s">
        <v>542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198.00000000000003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128.70000000000002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326.70000000000005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326.7</v>
      </c>
      <c r="AD3424" s="58"/>
      <c r="AE3424" s="113"/>
      <c r="AF3424" s="60"/>
    </row>
    <row r="3425" spans="1:32">
      <c r="A3425" s="99" t="s">
        <v>803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162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182.73600000000002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344.73599999999999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344.7</v>
      </c>
      <c r="AD3425" s="48">
        <f>(ROUND(AC3425-AC3424,1)/AC3424)</f>
        <v>5.5096418732782371E-2</v>
      </c>
      <c r="AE3425" s="113" t="s">
        <v>802</v>
      </c>
      <c r="AF3425" s="60"/>
    </row>
    <row r="3426" spans="1:32">
      <c r="A3426" s="99" t="s">
        <v>804</v>
      </c>
      <c r="B3426" s="91">
        <v>0</v>
      </c>
      <c r="C3426" s="21" t="s">
        <v>838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180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117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297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297</v>
      </c>
      <c r="AD3426" s="48">
        <f>(ROUND(AC3426-AC3424,1)/AC3424)</f>
        <v>-9.0909090909090912E-2</v>
      </c>
      <c r="AE3426" s="113"/>
      <c r="AF3426" s="60"/>
    </row>
    <row r="3427" spans="1:32">
      <c r="A3427" s="99" t="s">
        <v>805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180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117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297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297</v>
      </c>
      <c r="AD3427" s="48">
        <f>(ROUND(AC3427-AC3424,1)/AC3424)</f>
        <v>-9.0909090909090912E-2</v>
      </c>
      <c r="AE3427" s="113"/>
      <c r="AF3427" s="60"/>
    </row>
    <row r="3428" spans="1:32">
      <c r="A3428" s="99" t="s">
        <v>806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180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117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297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297</v>
      </c>
      <c r="AD3428" s="48">
        <f>(ROUND(AC3428-AC3424,1)/AC3424)</f>
        <v>-9.0909090909090912E-2</v>
      </c>
      <c r="AE3428" s="113"/>
      <c r="AF3428" s="60"/>
    </row>
    <row r="3429" spans="1:32">
      <c r="A3429" s="99" t="s">
        <v>656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180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117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297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297</v>
      </c>
      <c r="AD3429" s="48">
        <f>(ROUND(AC3429-AC3424,1)/AC3424)</f>
        <v>-9.0909090909090912E-2</v>
      </c>
      <c r="AE3429" s="113"/>
      <c r="AF3429" s="60"/>
    </row>
    <row r="3430" spans="1:32">
      <c r="A3430" s="99" t="s">
        <v>597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72</v>
      </c>
      <c r="O3430" s="14">
        <f>E3430*$E$9</f>
        <v>162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46.8</v>
      </c>
      <c r="T3430" s="14">
        <f>(O3430/100)*(K3430*$K$9)</f>
        <v>113.4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118.8</v>
      </c>
      <c r="Y3430" s="14">
        <f t="shared" si="1075"/>
        <v>275.39999999999998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394.2</v>
      </c>
      <c r="AD3430" s="48">
        <f>(ROUND(AC3430-AC3424,1)/AC3424)</f>
        <v>0.20661157024793389</v>
      </c>
      <c r="AE3430" s="113"/>
      <c r="AF3430" s="60"/>
    </row>
    <row r="3431" spans="1:32">
      <c r="A3431" s="99" t="s">
        <v>833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72</v>
      </c>
      <c r="O3431" s="14">
        <f>E3431*$E$10</f>
        <v>0</v>
      </c>
      <c r="P3431" s="14">
        <f>F3431*$F$10</f>
        <v>162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46.8</v>
      </c>
      <c r="T3431" s="14">
        <f>(O3431/100)*(K3431*$J$10)</f>
        <v>0</v>
      </c>
      <c r="U3431" s="14">
        <f>(P3431/100)*(K3431*$K$10)+(P3431/100)*(L3431*$L$10)</f>
        <v>113.4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118.8</v>
      </c>
      <c r="Y3431" s="14">
        <f t="shared" si="1075"/>
        <v>0</v>
      </c>
      <c r="Z3431" s="14">
        <f t="shared" si="1076"/>
        <v>275.39999999999998</v>
      </c>
      <c r="AA3431" s="14">
        <f t="shared" si="1077"/>
        <v>0</v>
      </c>
      <c r="AB3431" s="14">
        <f t="shared" si="1079"/>
        <v>0</v>
      </c>
      <c r="AC3431" s="15">
        <f t="shared" si="1078"/>
        <v>394.2</v>
      </c>
      <c r="AD3431" s="48">
        <f>(ROUND(AC3431-AC3424,1)/AC3424)</f>
        <v>0.20661157024793389</v>
      </c>
      <c r="AE3431" s="113"/>
      <c r="AF3431" s="60"/>
    </row>
    <row r="3432" spans="1:32">
      <c r="A3432" s="99" t="s">
        <v>834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72</v>
      </c>
      <c r="O3432" s="14">
        <f>E3432*$E$11</f>
        <v>0</v>
      </c>
      <c r="P3432" s="14">
        <f>F3432*$F$11</f>
        <v>0</v>
      </c>
      <c r="Q3432" s="14">
        <f>G3432*$G$11</f>
        <v>162</v>
      </c>
      <c r="R3432" s="14">
        <f>H3432*$H$11</f>
        <v>0</v>
      </c>
      <c r="S3432" s="14">
        <f>(N3432/100)*(I3432*$I$11)+(N3432/100)*(J3432*$J$11)</f>
        <v>46.8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113.4</v>
      </c>
      <c r="W3432" s="14">
        <f>(R3432/100)*(K3432*$K$11)+(R3432/100)*(L3432*$L$11)</f>
        <v>0</v>
      </c>
      <c r="X3432" s="14">
        <f t="shared" si="1074"/>
        <v>118.8</v>
      </c>
      <c r="Y3432" s="14">
        <f t="shared" si="1075"/>
        <v>0</v>
      </c>
      <c r="Z3432" s="14">
        <f t="shared" si="1076"/>
        <v>0</v>
      </c>
      <c r="AA3432" s="14">
        <f t="shared" si="1077"/>
        <v>275.39999999999998</v>
      </c>
      <c r="AB3432" s="14">
        <f t="shared" si="1079"/>
        <v>0</v>
      </c>
      <c r="AC3432" s="15">
        <f t="shared" si="1078"/>
        <v>394.2</v>
      </c>
      <c r="AD3432" s="48">
        <f>(ROUND(AC3432-AC3424,1)/AC3424)</f>
        <v>0.20661157024793389</v>
      </c>
      <c r="AE3432" s="113"/>
      <c r="AF3432" s="60"/>
    </row>
    <row r="3433" spans="1:32">
      <c r="A3433" s="99" t="s">
        <v>835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72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162</v>
      </c>
      <c r="S3433" s="14">
        <f>(N3433/100)*(I3433*$I$12)+(N3433/100)*(J3433*$J$12)</f>
        <v>46.8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113.4</v>
      </c>
      <c r="X3433" s="14">
        <f t="shared" si="1074"/>
        <v>118.8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275.39999999999998</v>
      </c>
      <c r="AC3433" s="15">
        <f t="shared" si="1078"/>
        <v>394.2</v>
      </c>
      <c r="AD3433" s="48">
        <f>(ROUND(AC3433-AC3424,1)/AC3424)</f>
        <v>0.20661157024793389</v>
      </c>
      <c r="AE3433" s="113"/>
      <c r="AF3433" s="60"/>
    </row>
    <row r="3434" spans="1:32">
      <c r="A3434" s="99" t="s">
        <v>836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162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205.74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367.74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367.7</v>
      </c>
      <c r="AD3434" s="48">
        <f>(ROUND(AC3434-AC3424,1)/AC3424)</f>
        <v>0.12549739822467096</v>
      </c>
      <c r="AE3434" s="113"/>
      <c r="AF3434" s="60"/>
    </row>
    <row r="3435" spans="1:32">
      <c r="A3435" s="99" t="s">
        <v>837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162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205.74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367.74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367.7</v>
      </c>
      <c r="AD3435" s="48">
        <f>(ROUND(AC3435-AC3424,1)/AC3424)</f>
        <v>0.12549739822467096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162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205.74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367.74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367.7</v>
      </c>
      <c r="AD3436" s="48">
        <f>(ROUND(AC3436-AC3424,1)/AC3424)</f>
        <v>0.12549739822467096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162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202.5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364.5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364.5</v>
      </c>
      <c r="AD3437" s="48">
        <f>(ROUND(AC3437-AC3424,1)/AC3424)</f>
        <v>0.11570247933884296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162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189.54000000000002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351.54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351.5</v>
      </c>
      <c r="AD3438" s="48">
        <f>(ROUND(AC3438-AC3424,1)/AC3424)</f>
        <v>7.5910621365166825E-2</v>
      </c>
      <c r="AE3438" s="113"/>
      <c r="AF3438" s="60"/>
    </row>
    <row r="3439" spans="1:32">
      <c r="A3439" s="106" t="s">
        <v>0</v>
      </c>
      <c r="B3439" s="92" t="s">
        <v>556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154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154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308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308</v>
      </c>
      <c r="AD3439" s="58" t="s">
        <v>329</v>
      </c>
      <c r="AE3439" s="113"/>
      <c r="AF3439" s="60"/>
    </row>
    <row r="3440" spans="1:32">
      <c r="A3440" s="99" t="s">
        <v>803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126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201.6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327.60000000000002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327.60000000000002</v>
      </c>
      <c r="AD3440" s="48">
        <f>(ROUND(AC3440-AC3439,1)/AC3439)</f>
        <v>6.3636363636363644E-2</v>
      </c>
      <c r="AE3440" s="113" t="s">
        <v>802</v>
      </c>
      <c r="AF3440" s="60"/>
    </row>
    <row r="3441" spans="1:32">
      <c r="A3441" s="99" t="s">
        <v>804</v>
      </c>
      <c r="B3441" s="93">
        <v>0</v>
      </c>
      <c r="C3441" s="21" t="s">
        <v>838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140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140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280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280</v>
      </c>
      <c r="AD3441" s="48">
        <f>(ROUND(AC3441-AC3439,1)/AC3439)</f>
        <v>-9.0909090909090912E-2</v>
      </c>
      <c r="AE3441" s="113"/>
      <c r="AF3441" s="60"/>
    </row>
    <row r="3442" spans="1:32">
      <c r="A3442" s="99" t="s">
        <v>805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140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140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280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280</v>
      </c>
      <c r="AD3442" s="48">
        <f>(ROUND(AC3442-AC3439,1)/AC3439)</f>
        <v>-9.0909090909090912E-2</v>
      </c>
      <c r="AE3442" s="113"/>
      <c r="AF3442" s="60"/>
    </row>
    <row r="3443" spans="1:32">
      <c r="A3443" s="99" t="s">
        <v>806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140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140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280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280</v>
      </c>
      <c r="AD3443" s="48">
        <f>(ROUND(AC3443-AC3439,1)/AC3439)</f>
        <v>-9.0909090909090912E-2</v>
      </c>
      <c r="AE3443" s="113"/>
      <c r="AF3443" s="60"/>
    </row>
    <row r="3444" spans="1:32">
      <c r="A3444" s="99" t="s">
        <v>656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140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140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280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280</v>
      </c>
      <c r="AD3444" s="48">
        <f>(ROUND(AC3444-AC3439,1)/AC3439)</f>
        <v>-9.0909090909090912E-2</v>
      </c>
      <c r="AE3444" s="113"/>
      <c r="AF3444" s="60"/>
    </row>
    <row r="3445" spans="1:32">
      <c r="A3445" s="99" t="s">
        <v>597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56</v>
      </c>
      <c r="O3445" s="14">
        <f>E3445*$E$9</f>
        <v>163.80000000000001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33.6</v>
      </c>
      <c r="T3445" s="14">
        <f>(O3445/100)*(K3445*$K$9)</f>
        <v>131.04000000000002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89.6</v>
      </c>
      <c r="Y3445" s="14">
        <f t="shared" si="1075"/>
        <v>294.84000000000003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384.4</v>
      </c>
      <c r="AD3445" s="48">
        <f>(ROUND(AC3445-AC3439,1)/AC3439)</f>
        <v>0.24805194805194808</v>
      </c>
      <c r="AE3445" s="113"/>
      <c r="AF3445" s="60"/>
    </row>
    <row r="3446" spans="1:32">
      <c r="A3446" s="99" t="s">
        <v>833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56</v>
      </c>
      <c r="O3446" s="14">
        <f>E3446*$E$10</f>
        <v>0</v>
      </c>
      <c r="P3446" s="14">
        <f>F3446*$F$10</f>
        <v>148.5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56</v>
      </c>
      <c r="T3446" s="14">
        <f>(O3446/100)*(K3446*$J$10)</f>
        <v>0</v>
      </c>
      <c r="U3446" s="14">
        <f>(P3446/100)*(K3446*$K$10)+(P3446/100)*(L3446*$L$10)</f>
        <v>118.80000000000001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112</v>
      </c>
      <c r="Y3446" s="14">
        <f t="shared" si="1075"/>
        <v>0</v>
      </c>
      <c r="Z3446" s="14">
        <f t="shared" si="1076"/>
        <v>267.3</v>
      </c>
      <c r="AA3446" s="14">
        <f t="shared" si="1077"/>
        <v>0</v>
      </c>
      <c r="AB3446" s="14">
        <f t="shared" si="1081"/>
        <v>0</v>
      </c>
      <c r="AC3446" s="15">
        <f t="shared" si="1080"/>
        <v>379.3</v>
      </c>
      <c r="AD3446" s="48">
        <f>(ROUND(AC3446-AC3439,1)/AC3439)</f>
        <v>0.23149350649350647</v>
      </c>
      <c r="AE3446" s="113"/>
      <c r="AF3446" s="60"/>
    </row>
    <row r="3447" spans="1:32">
      <c r="A3447" s="99" t="s">
        <v>834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56</v>
      </c>
      <c r="O3447" s="14">
        <f>E3447*$E$11</f>
        <v>0</v>
      </c>
      <c r="P3447" s="14">
        <f>F3447*$F$11</f>
        <v>0</v>
      </c>
      <c r="Q3447" s="14">
        <f>G3447*$G$11</f>
        <v>133.20000000000002</v>
      </c>
      <c r="R3447" s="14">
        <f>H3447*$H$11</f>
        <v>0</v>
      </c>
      <c r="S3447" s="14">
        <f>(N3447/100)*(I3447*$I$11)+(N3447/100)*(J3447*$J$11)+(N3447/100)*(L3447*$L$11)</f>
        <v>78.400000000000006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106.56</v>
      </c>
      <c r="W3447" s="14">
        <f>(R3447/100)*(K3447*$K$11)+(R3447/100)*(L3447*$L$11)</f>
        <v>0</v>
      </c>
      <c r="X3447" s="14">
        <f t="shared" si="1074"/>
        <v>134.4</v>
      </c>
      <c r="Y3447" s="14">
        <f t="shared" si="1075"/>
        <v>0</v>
      </c>
      <c r="Z3447" s="14">
        <f t="shared" si="1076"/>
        <v>0</v>
      </c>
      <c r="AA3447" s="14">
        <f t="shared" si="1077"/>
        <v>239.76000000000002</v>
      </c>
      <c r="AB3447" s="14">
        <f t="shared" si="1081"/>
        <v>0</v>
      </c>
      <c r="AC3447" s="15">
        <f t="shared" si="1080"/>
        <v>374.2</v>
      </c>
      <c r="AD3447" s="48">
        <f>(ROUND(AC3447-AC3439,1)/AC3439)</f>
        <v>0.21493506493506495</v>
      </c>
      <c r="AE3447" s="113"/>
      <c r="AF3447" s="60"/>
    </row>
    <row r="3448" spans="1:32">
      <c r="A3448" s="99" t="s">
        <v>835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56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148.5</v>
      </c>
      <c r="S3448" s="14">
        <f>(N3448/100)*(I3448*$I$12)+(N3448/100)*(J3448*$J$12)+(N3448/100)*(L3448*$L$12)</f>
        <v>56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118.80000000000001</v>
      </c>
      <c r="X3448" s="14">
        <f t="shared" si="1074"/>
        <v>112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267.3</v>
      </c>
      <c r="AC3448" s="15">
        <f t="shared" si="1080"/>
        <v>379.3</v>
      </c>
      <c r="AD3448" s="48">
        <f>(ROUND(AC3448-AC3439,1)/AC3439)</f>
        <v>0.23149350649350647</v>
      </c>
      <c r="AE3448" s="113"/>
      <c r="AF3448" s="60"/>
    </row>
    <row r="3449" spans="1:32">
      <c r="A3449" s="99" t="s">
        <v>836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126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226.79999999999998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352.79999999999995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352.8</v>
      </c>
      <c r="AD3449" s="48">
        <f>(ROUND(AC3449-AC3439,1)/AC3439)</f>
        <v>0.14545454545454545</v>
      </c>
      <c r="AE3449" s="113"/>
      <c r="AF3449" s="60"/>
    </row>
    <row r="3450" spans="1:32">
      <c r="A3450" s="99" t="s">
        <v>837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150.30000000000001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210.42000000000002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360.72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360.7</v>
      </c>
      <c r="AD3450" s="48">
        <f>(ROUND(AC3450-AC3439,1)/AC3439)</f>
        <v>0.17110389610389612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150.30000000000001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210.42000000000002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360.72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360.7</v>
      </c>
      <c r="AD3451" s="48">
        <f>(ROUND(AC3451-AC3439,1)/AC3439)</f>
        <v>0.17110389610389612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126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258.3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384.3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384.3</v>
      </c>
      <c r="AD3452" s="48">
        <f>(ROUND(AC3452-AC3439,1)/AC3439)</f>
        <v>0.24772727272727271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126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264.59999999999997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390.59999999999997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390.6</v>
      </c>
      <c r="AD3453" s="48">
        <f>(ROUND(AC3453-AC3439,1)/AC3439)</f>
        <v>0.26818181818181819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203.50000000000003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122.10000000000001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325.60000000000002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325.60000000000002</v>
      </c>
      <c r="AD3454" s="58"/>
      <c r="AE3454" s="113"/>
      <c r="AF3454" s="60"/>
    </row>
    <row r="3455" spans="1:32">
      <c r="A3455" s="99" t="s">
        <v>803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166.5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175.82400000000001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342.32400000000001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342.3</v>
      </c>
      <c r="AD3455" s="48">
        <f>(ROUND(AC3455-AC3454,1)/AC3454)</f>
        <v>5.1289926289926284E-2</v>
      </c>
      <c r="AE3455" s="113" t="s">
        <v>802</v>
      </c>
      <c r="AF3455" s="60"/>
    </row>
    <row r="3456" spans="1:32">
      <c r="A3456" s="99" t="s">
        <v>804</v>
      </c>
      <c r="B3456" s="91">
        <v>0</v>
      </c>
      <c r="C3456" s="21" t="s">
        <v>838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185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111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296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296</v>
      </c>
      <c r="AD3456" s="48">
        <f>(ROUND(AC3456-AC3454,1)/AC3454)</f>
        <v>-9.0909090909090912E-2</v>
      </c>
      <c r="AE3456" s="113"/>
      <c r="AF3456" s="60"/>
    </row>
    <row r="3457" spans="1:32">
      <c r="A3457" s="99" t="s">
        <v>805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185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111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296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296</v>
      </c>
      <c r="AD3457" s="48">
        <f>(ROUND(AC3457-AC3454,1)/AC3454)</f>
        <v>-9.0909090909090912E-2</v>
      </c>
      <c r="AE3457" s="113"/>
      <c r="AF3457" s="60"/>
    </row>
    <row r="3458" spans="1:32">
      <c r="A3458" s="99" t="s">
        <v>806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185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111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296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296</v>
      </c>
      <c r="AD3458" s="48">
        <f>(ROUND(AC3458-AC3454,1)/AC3454)</f>
        <v>-9.0909090909090912E-2</v>
      </c>
      <c r="AE3458" s="113"/>
      <c r="AF3458" s="60"/>
    </row>
    <row r="3459" spans="1:32">
      <c r="A3459" s="99" t="s">
        <v>656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185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111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296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296</v>
      </c>
      <c r="AD3459" s="48">
        <f>(ROUND(AC3459-AC3454,1)/AC3454)</f>
        <v>-9.0909090909090912E-2</v>
      </c>
      <c r="AE3459" s="113"/>
      <c r="AF3459" s="60"/>
    </row>
    <row r="3460" spans="1:32">
      <c r="A3460" s="99" t="s">
        <v>597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74.400000000000006</v>
      </c>
      <c r="O3460" s="14">
        <f>E3460*$E$9</f>
        <v>166.5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44.640000000000008</v>
      </c>
      <c r="T3460" s="14">
        <f>(O3460/100)*(K3460*$K$9)</f>
        <v>106.56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119.04000000000002</v>
      </c>
      <c r="Y3460" s="14">
        <f t="shared" si="1083"/>
        <v>273.06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392.1</v>
      </c>
      <c r="AD3460" s="48">
        <f>(ROUND(AC3460-AC3454,1)/AC3454)</f>
        <v>0.20423832923832921</v>
      </c>
      <c r="AE3460" s="113"/>
      <c r="AF3460" s="60"/>
    </row>
    <row r="3461" spans="1:32">
      <c r="A3461" s="99" t="s">
        <v>833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74.400000000000006</v>
      </c>
      <c r="O3461" s="14">
        <f>E3461*$E$10</f>
        <v>0</v>
      </c>
      <c r="P3461" s="14">
        <f>F3461*$F$10</f>
        <v>166.5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44.640000000000008</v>
      </c>
      <c r="T3461" s="14">
        <f>(O3461/100)*(K3461*$J$10)</f>
        <v>0</v>
      </c>
      <c r="U3461" s="14">
        <f>(P3461/100)*(K3461*$K$10)+(P3461/100)*(L3461*$L$10)</f>
        <v>106.56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119.04000000000002</v>
      </c>
      <c r="Y3461" s="14">
        <f t="shared" si="1083"/>
        <v>0</v>
      </c>
      <c r="Z3461" s="14">
        <f t="shared" si="1084"/>
        <v>273.06</v>
      </c>
      <c r="AA3461" s="14">
        <f t="shared" si="1085"/>
        <v>0</v>
      </c>
      <c r="AB3461" s="14">
        <f t="shared" si="1087"/>
        <v>0</v>
      </c>
      <c r="AC3461" s="15">
        <f t="shared" si="1086"/>
        <v>392.1</v>
      </c>
      <c r="AD3461" s="48">
        <f>(ROUND(AC3461-AC3454,1)/AC3454)</f>
        <v>0.20423832923832921</v>
      </c>
      <c r="AE3461" s="113"/>
      <c r="AF3461" s="60"/>
    </row>
    <row r="3462" spans="1:32">
      <c r="A3462" s="99" t="s">
        <v>834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74.400000000000006</v>
      </c>
      <c r="O3462" s="14">
        <f>E3462*$E$11</f>
        <v>0</v>
      </c>
      <c r="P3462" s="14">
        <f>F3462*$F$11</f>
        <v>0</v>
      </c>
      <c r="Q3462" s="14">
        <f>G3462*$G$11</f>
        <v>166.5</v>
      </c>
      <c r="R3462" s="14">
        <f>H3462*$H$11</f>
        <v>0</v>
      </c>
      <c r="S3462" s="14">
        <f>(N3462/100)*(I3462*$I$11)+(N3462/100)*(J3462*$J$11)</f>
        <v>44.640000000000008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106.56</v>
      </c>
      <c r="W3462" s="14">
        <f>(R3462/100)*(K3462*$K$11)+(R3462/100)*(L3462*$L$11)</f>
        <v>0</v>
      </c>
      <c r="X3462" s="14">
        <f t="shared" si="1082"/>
        <v>119.04000000000002</v>
      </c>
      <c r="Y3462" s="14">
        <f t="shared" si="1083"/>
        <v>0</v>
      </c>
      <c r="Z3462" s="14">
        <f t="shared" si="1084"/>
        <v>0</v>
      </c>
      <c r="AA3462" s="14">
        <f t="shared" si="1085"/>
        <v>273.06</v>
      </c>
      <c r="AB3462" s="14">
        <f t="shared" si="1087"/>
        <v>0</v>
      </c>
      <c r="AC3462" s="15">
        <f t="shared" si="1086"/>
        <v>392.1</v>
      </c>
      <c r="AD3462" s="48">
        <f>(ROUND(AC3462-AC3454,1)/AC3454)</f>
        <v>0.20423832923832921</v>
      </c>
      <c r="AE3462" s="113"/>
      <c r="AF3462" s="60"/>
    </row>
    <row r="3463" spans="1:32">
      <c r="A3463" s="99" t="s">
        <v>835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74.400000000000006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166.5</v>
      </c>
      <c r="S3463" s="14">
        <f>(N3463/100)*(I3463*$I$12)+(N3463/100)*(J3463*$J$12)</f>
        <v>44.640000000000008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106.56</v>
      </c>
      <c r="X3463" s="14">
        <f t="shared" si="1082"/>
        <v>119.04000000000002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273.06</v>
      </c>
      <c r="AC3463" s="15">
        <f t="shared" si="1086"/>
        <v>392.1</v>
      </c>
      <c r="AD3463" s="48">
        <f>(ROUND(AC3463-AC3454,1)/AC3454)</f>
        <v>0.20423832923832921</v>
      </c>
      <c r="AE3463" s="113"/>
      <c r="AF3463" s="60"/>
    </row>
    <row r="3464" spans="1:32">
      <c r="A3464" s="99" t="s">
        <v>836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166.5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199.8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366.3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366.3</v>
      </c>
      <c r="AD3464" s="48">
        <f>(ROUND(AC3464-AC3454,1)/AC3454)</f>
        <v>0.125</v>
      </c>
      <c r="AE3464" s="113"/>
      <c r="AF3464" s="60"/>
    </row>
    <row r="3465" spans="1:32">
      <c r="A3465" s="99" t="s">
        <v>837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166.5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199.8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366.3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366.3</v>
      </c>
      <c r="AD3465" s="48">
        <f>(ROUND(AC3465-AC3454,1)/AC3454)</f>
        <v>0.125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166.5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199.8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366.3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366.3</v>
      </c>
      <c r="AD3466" s="48">
        <f>(ROUND(AC3466-AC3454,1)/AC3454)</f>
        <v>0.125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166.5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194.80500000000001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361.30500000000001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361.3</v>
      </c>
      <c r="AD3467" s="48">
        <f>(ROUND(AC3467-AC3454,1)/AC3454)</f>
        <v>0.10964373464373464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166.5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184.815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351.315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351.3</v>
      </c>
      <c r="AD3468" s="48">
        <f>(ROUND(AC3468-AC3454,1)/AC3454)</f>
        <v>7.8931203931203925E-2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149.60000000000002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157.08000000000004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306.68000000000006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306.7</v>
      </c>
      <c r="AD3469" s="58" t="s">
        <v>328</v>
      </c>
      <c r="AE3469" s="113"/>
      <c r="AF3469" s="60"/>
    </row>
    <row r="3470" spans="1:32">
      <c r="A3470" s="99" t="s">
        <v>803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122.4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203.67359999999996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326.07359999999994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326.10000000000002</v>
      </c>
      <c r="AD3470" s="48">
        <f>(ROUND(AC3470-AC3469,1)/AC3469)</f>
        <v>6.3253994131072702E-2</v>
      </c>
      <c r="AE3470" s="113" t="s">
        <v>802</v>
      </c>
      <c r="AF3470" s="60"/>
    </row>
    <row r="3471" spans="1:32">
      <c r="A3471" s="99" t="s">
        <v>804</v>
      </c>
      <c r="B3471" s="93">
        <v>0</v>
      </c>
      <c r="C3471" s="21" t="s">
        <v>838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136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142.80000000000001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278.8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278.8</v>
      </c>
      <c r="AD3471" s="48">
        <f>(ROUND(AC3471-AC3469,1)/AC3469)</f>
        <v>-9.0968373002934463E-2</v>
      </c>
      <c r="AE3471" s="113"/>
      <c r="AF3471" s="60"/>
    </row>
    <row r="3472" spans="1:32">
      <c r="A3472" s="99" t="s">
        <v>805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136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142.80000000000001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278.8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278.8</v>
      </c>
      <c r="AD3472" s="48">
        <f>(ROUND(AC3472-AC3469,1)/AC3469)</f>
        <v>-9.0968373002934463E-2</v>
      </c>
      <c r="AE3472" s="113"/>
      <c r="AF3472" s="60"/>
    </row>
    <row r="3473" spans="1:32">
      <c r="A3473" s="99" t="s">
        <v>806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136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142.80000000000001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278.8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278.8</v>
      </c>
      <c r="AD3473" s="48">
        <f>(ROUND(AC3473-AC3469,1)/AC3469)</f>
        <v>-9.0968373002934463E-2</v>
      </c>
      <c r="AE3473" s="113"/>
      <c r="AF3473" s="60"/>
    </row>
    <row r="3474" spans="1:32">
      <c r="A3474" s="99" t="s">
        <v>656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136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142.80000000000001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278.8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278.8</v>
      </c>
      <c r="AD3474" s="48">
        <f>(ROUND(AC3474-AC3469,1)/AC3469)</f>
        <v>-9.0968373002934463E-2</v>
      </c>
      <c r="AE3474" s="113"/>
      <c r="AF3474" s="60"/>
    </row>
    <row r="3475" spans="1:32">
      <c r="A3475" s="99" t="s">
        <v>597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54.400000000000006</v>
      </c>
      <c r="O3475" s="14">
        <f>E3475*$E$9</f>
        <v>187.20000000000002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57.120000000000005</v>
      </c>
      <c r="T3475" s="14">
        <f>(O3475/100)*(K3475*$K$9)</f>
        <v>93.600000000000009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111.52000000000001</v>
      </c>
      <c r="Y3475" s="14">
        <f t="shared" si="1089"/>
        <v>280.8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392.3</v>
      </c>
      <c r="AD3475" s="48">
        <f>(ROUND(AC3475-AC3469,1)/AC3469)</f>
        <v>0.27910009781545481</v>
      </c>
      <c r="AE3475" s="113"/>
      <c r="AF3475" s="60"/>
    </row>
    <row r="3476" spans="1:32">
      <c r="A3476" s="99" t="s">
        <v>833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54.400000000000006</v>
      </c>
      <c r="O3476" s="14">
        <f>E3476*$E$10</f>
        <v>0</v>
      </c>
      <c r="P3476" s="14">
        <f>F3476*$F$10</f>
        <v>199.8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43.52</v>
      </c>
      <c r="T3476" s="14">
        <f>(O3476/100)*(K3476*$J$10)</f>
        <v>0</v>
      </c>
      <c r="U3476" s="14">
        <f>(P3476/100)*(K3476*$K$10)+(P3476/100)*(L3476*$L$10)</f>
        <v>99.9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97.920000000000016</v>
      </c>
      <c r="Y3476" s="14">
        <f t="shared" si="1089"/>
        <v>0</v>
      </c>
      <c r="Z3476" s="14">
        <f t="shared" si="1090"/>
        <v>299.70000000000005</v>
      </c>
      <c r="AA3476" s="14">
        <f t="shared" si="1091"/>
        <v>0</v>
      </c>
      <c r="AB3476" s="14">
        <f t="shared" si="1093"/>
        <v>0</v>
      </c>
      <c r="AC3476" s="15">
        <f t="shared" si="1092"/>
        <v>397.6</v>
      </c>
      <c r="AD3476" s="48">
        <f>(ROUND(AC3476-AC3469,1)/AC3469)</f>
        <v>0.29638082817085104</v>
      </c>
      <c r="AE3476" s="113"/>
      <c r="AF3476" s="60"/>
    </row>
    <row r="3477" spans="1:32">
      <c r="A3477" s="99" t="s">
        <v>834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54.400000000000006</v>
      </c>
      <c r="O3477" s="14">
        <f>E3477*$E$11</f>
        <v>0</v>
      </c>
      <c r="P3477" s="14">
        <f>F3477*$F$11</f>
        <v>0</v>
      </c>
      <c r="Q3477" s="14">
        <f>G3477*$G$11</f>
        <v>211.5</v>
      </c>
      <c r="R3477" s="14">
        <f>H3477*$H$11</f>
        <v>0</v>
      </c>
      <c r="S3477" s="14">
        <f>(N3477/100)*(I3477*$I$11)+(N3477/100)*(J3477*$J$11)+(N3477/100)*(K3477*$L$11)</f>
        <v>29.92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105.75000000000001</v>
      </c>
      <c r="W3477" s="14">
        <f>(R3477/100)*(K3477*$K$11)+(R3477/100)*(L3477*$L$11)</f>
        <v>0</v>
      </c>
      <c r="X3477" s="14">
        <f t="shared" si="1088"/>
        <v>84.320000000000007</v>
      </c>
      <c r="Y3477" s="14">
        <f t="shared" si="1089"/>
        <v>0</v>
      </c>
      <c r="Z3477" s="14">
        <f t="shared" si="1090"/>
        <v>0</v>
      </c>
      <c r="AA3477" s="14">
        <f t="shared" si="1091"/>
        <v>317.25</v>
      </c>
      <c r="AB3477" s="14">
        <f t="shared" si="1093"/>
        <v>0</v>
      </c>
      <c r="AC3477" s="15">
        <f t="shared" si="1092"/>
        <v>401.6</v>
      </c>
      <c r="AD3477" s="48">
        <f>(ROUND(AC3477-AC3469,1)/AC3469)</f>
        <v>0.30942288881643304</v>
      </c>
      <c r="AE3477" s="113"/>
      <c r="AF3477" s="60"/>
    </row>
    <row r="3478" spans="1:32">
      <c r="A3478" s="99" t="s">
        <v>835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54.400000000000006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199.8</v>
      </c>
      <c r="S3478" s="14">
        <f>(N3478/100)*(I3478*$I$12)+(N3478/100)*(J3478*$J$12)+(N3478/100)*(K3478*$L$12)</f>
        <v>43.52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99.9</v>
      </c>
      <c r="X3478" s="14">
        <f t="shared" si="1088"/>
        <v>97.920000000000016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299.70000000000005</v>
      </c>
      <c r="AC3478" s="15">
        <f t="shared" si="1092"/>
        <v>397.6</v>
      </c>
      <c r="AD3478" s="48">
        <f>(ROUND(AC3478-AC3469,1)/AC3469)</f>
        <v>0.29638082817085104</v>
      </c>
      <c r="AE3478" s="113"/>
      <c r="AF3478" s="60"/>
    </row>
    <row r="3479" spans="1:32">
      <c r="A3479" s="99" t="s">
        <v>836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25</v>
      </c>
      <c r="N3479" s="14">
        <f>D3479*$D$13</f>
        <v>122.4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159.11999999999998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281.52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281.5</v>
      </c>
      <c r="AD3479" s="48">
        <f>(ROUND(AC3479-AC3469,1)/AC3469)</f>
        <v>-8.2164982067166617E-2</v>
      </c>
      <c r="AE3479" s="113"/>
      <c r="AF3479" s="60"/>
    </row>
    <row r="3480" spans="1:32">
      <c r="A3480" s="99" t="s">
        <v>837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180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189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369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369</v>
      </c>
      <c r="AD3480" s="48">
        <f>(ROUND(AC3480-AC3469,1)/AC3469)</f>
        <v>0.20313009455493969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180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189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369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369</v>
      </c>
      <c r="AD3481" s="48">
        <f>(ROUND(AC3481-AC3469,1)/AC3469)</f>
        <v>0.20313009455493969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122.4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261.93599999999998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384.33600000000001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384.3</v>
      </c>
      <c r="AD3482" s="48">
        <f>(ROUND(AC3482-AC3469,1)/AC3469)</f>
        <v>0.25301597652429081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122.4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285.19200000000001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407.59199999999998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407.6</v>
      </c>
      <c r="AD3483" s="48">
        <f>(ROUND(AC3483-AC3469,1)/AC3469)</f>
        <v>0.32898597978480604</v>
      </c>
      <c r="AE3483" s="113"/>
      <c r="AF3483" s="60"/>
    </row>
    <row r="3484" spans="1:32">
      <c r="A3484" s="106" t="s">
        <v>0</v>
      </c>
      <c r="B3484" s="90" t="s">
        <v>883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165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148.5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313.5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313.5</v>
      </c>
      <c r="AD3484" s="58"/>
      <c r="AE3484" s="113"/>
      <c r="AF3484" s="60"/>
    </row>
    <row r="3485" spans="1:32">
      <c r="A3485" s="99" t="s">
        <v>803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135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194.40000000000003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329.40000000000003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329.4</v>
      </c>
      <c r="AD3485" s="48">
        <f>(ROUND(AC3485-AC3484,1)/AC3484)</f>
        <v>5.07177033492823E-2</v>
      </c>
      <c r="AE3485" s="113" t="s">
        <v>802</v>
      </c>
      <c r="AF3485" s="60"/>
    </row>
    <row r="3486" spans="1:32">
      <c r="A3486" s="99" t="s">
        <v>804</v>
      </c>
      <c r="B3486" s="91">
        <v>16</v>
      </c>
      <c r="C3486" s="21" t="s">
        <v>838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150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135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285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285</v>
      </c>
      <c r="AD3486" s="48">
        <f>(ROUND(AC3486-AC3484,1)/AC3484)</f>
        <v>-9.0909090909090912E-2</v>
      </c>
      <c r="AE3486" s="113"/>
      <c r="AF3486" s="60"/>
    </row>
    <row r="3487" spans="1:32">
      <c r="A3487" s="99" t="s">
        <v>805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150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135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285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285</v>
      </c>
      <c r="AD3487" s="48">
        <f>(ROUND(AC3487-AC3484,1)/AC3484)</f>
        <v>-9.0909090909090912E-2</v>
      </c>
      <c r="AE3487" s="113"/>
      <c r="AF3487" s="60"/>
    </row>
    <row r="3488" spans="1:32">
      <c r="A3488" s="99" t="s">
        <v>806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150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135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285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285</v>
      </c>
      <c r="AD3488" s="48">
        <f>(ROUND(AC3488-AC3484,1)/AC3484)</f>
        <v>-9.0909090909090912E-2</v>
      </c>
      <c r="AE3488" s="113"/>
      <c r="AF3488" s="60"/>
    </row>
    <row r="3489" spans="1:32">
      <c r="A3489" s="99" t="s">
        <v>656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150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135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285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285</v>
      </c>
      <c r="AD3489" s="48">
        <f>(ROUND(AC3489-AC3484,1)/AC3484)</f>
        <v>-9.0909090909090912E-2</v>
      </c>
      <c r="AE3489" s="113"/>
      <c r="AF3489" s="60"/>
    </row>
    <row r="3490" spans="1:32">
      <c r="A3490" s="99" t="s">
        <v>597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60</v>
      </c>
      <c r="O3490" s="14">
        <f>E3490*$E$9</f>
        <v>135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54</v>
      </c>
      <c r="T3490" s="14">
        <f>(O3490/100)*(K3490*$K$9)</f>
        <v>129.60000000000002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114</v>
      </c>
      <c r="Y3490" s="14">
        <f t="shared" si="1089"/>
        <v>264.60000000000002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378.6</v>
      </c>
      <c r="AD3490" s="48">
        <f>(ROUND(AC3490-AC3484,1)/AC3484)</f>
        <v>0.20765550239234448</v>
      </c>
      <c r="AE3490" s="113"/>
      <c r="AF3490" s="60"/>
    </row>
    <row r="3491" spans="1:32">
      <c r="A3491" s="99" t="s">
        <v>833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60</v>
      </c>
      <c r="O3491" s="14">
        <f>E3491*$E$10</f>
        <v>0</v>
      </c>
      <c r="P3491" s="14">
        <f>F3491*$F$10</f>
        <v>135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54</v>
      </c>
      <c r="T3491" s="14">
        <f>(O3491/100)*(K3491*$J$10)</f>
        <v>0</v>
      </c>
      <c r="U3491" s="14">
        <f>(P3491/100)*(K3491*$K$10)+(P3491/100)*(L3491*$L$10)</f>
        <v>129.60000000000002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114</v>
      </c>
      <c r="Y3491" s="14">
        <f t="shared" si="1089"/>
        <v>0</v>
      </c>
      <c r="Z3491" s="14">
        <f t="shared" si="1090"/>
        <v>264.60000000000002</v>
      </c>
      <c r="AA3491" s="14">
        <f t="shared" si="1091"/>
        <v>0</v>
      </c>
      <c r="AB3491" s="14">
        <f t="shared" si="1095"/>
        <v>0</v>
      </c>
      <c r="AC3491" s="15">
        <f t="shared" si="1094"/>
        <v>378.6</v>
      </c>
      <c r="AD3491" s="48">
        <f>(ROUND(AC3491-AC3484,1)/AC3484)</f>
        <v>0.20765550239234448</v>
      </c>
      <c r="AE3491" s="113"/>
      <c r="AF3491" s="60"/>
    </row>
    <row r="3492" spans="1:32">
      <c r="A3492" s="99" t="s">
        <v>834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60</v>
      </c>
      <c r="O3492" s="14">
        <f>E3492*$E$11</f>
        <v>0</v>
      </c>
      <c r="P3492" s="14">
        <f>F3492*$F$11</f>
        <v>0</v>
      </c>
      <c r="Q3492" s="14">
        <f>G3492*$G$11</f>
        <v>135</v>
      </c>
      <c r="R3492" s="14">
        <f>H3492*$H$11</f>
        <v>0</v>
      </c>
      <c r="S3492" s="14">
        <f>(N3492/100)*(I3492*$I$11)+(N3492/100)*(J3492*$J$11)</f>
        <v>54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129.60000000000002</v>
      </c>
      <c r="W3492" s="14">
        <f>(R3492/100)*(K3492*$K$11)+(R3492/100)*(L3492*$L$11)</f>
        <v>0</v>
      </c>
      <c r="X3492" s="14">
        <f t="shared" si="1088"/>
        <v>114</v>
      </c>
      <c r="Y3492" s="14">
        <f t="shared" si="1089"/>
        <v>0</v>
      </c>
      <c r="Z3492" s="14">
        <f t="shared" si="1090"/>
        <v>0</v>
      </c>
      <c r="AA3492" s="14">
        <f t="shared" si="1091"/>
        <v>264.60000000000002</v>
      </c>
      <c r="AB3492" s="14">
        <f t="shared" si="1095"/>
        <v>0</v>
      </c>
      <c r="AC3492" s="15">
        <f t="shared" si="1094"/>
        <v>378.6</v>
      </c>
      <c r="AD3492" s="48">
        <f>(ROUND(AC3492-AC3484,1)/AC3484)</f>
        <v>0.20765550239234448</v>
      </c>
      <c r="AE3492" s="113"/>
      <c r="AF3492" s="60"/>
    </row>
    <row r="3493" spans="1:32">
      <c r="A3493" s="99" t="s">
        <v>835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60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135</v>
      </c>
      <c r="S3493" s="14">
        <f>(N3493/100)*(I3493*$I$12)+(N3493/100)*(J3493*$J$12)</f>
        <v>54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129.60000000000002</v>
      </c>
      <c r="X3493" s="14">
        <f t="shared" si="1088"/>
        <v>114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264.60000000000002</v>
      </c>
      <c r="AC3493" s="15">
        <f t="shared" si="1094"/>
        <v>378.6</v>
      </c>
      <c r="AD3493" s="48">
        <f>(ROUND(AC3493-AC3484,1)/AC3484)</f>
        <v>0.20765550239234448</v>
      </c>
      <c r="AE3493" s="113"/>
      <c r="AF3493" s="60"/>
    </row>
    <row r="3494" spans="1:32">
      <c r="A3494" s="99" t="s">
        <v>836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135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226.8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361.8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361.8</v>
      </c>
      <c r="AD3494" s="48">
        <f>(ROUND(AC3494-AC3484,1)/AC3484)</f>
        <v>0.15406698564593302</v>
      </c>
      <c r="AE3494" s="113"/>
      <c r="AF3494" s="60"/>
    </row>
    <row r="3495" spans="1:32">
      <c r="A3495" s="99" t="s">
        <v>837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135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226.8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361.8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361.8</v>
      </c>
      <c r="AD3495" s="48">
        <f>(ROUND(AC3495-AC3484,1)/AC3484)</f>
        <v>0.15406698564593302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135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226.8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361.8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361.8</v>
      </c>
      <c r="AD3496" s="48">
        <f>(ROUND(AC3496-AC3484,1)/AC3484)</f>
        <v>0.15406698564593302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135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206.55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341.55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341.6</v>
      </c>
      <c r="AD3497" s="48">
        <f>(ROUND(AC3497-AC3484,1)/AC3484)</f>
        <v>8.9633173843700162E-2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135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222.75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357.75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357.8</v>
      </c>
      <c r="AD3498" s="48">
        <f>(ROUND(AC3498-AC3484,1)/AC3484)</f>
        <v>0.14130781499202552</v>
      </c>
      <c r="AE3498" s="113"/>
      <c r="AF3498" s="60"/>
    </row>
    <row r="3499" spans="1:32">
      <c r="A3499" s="106" t="s">
        <v>0</v>
      </c>
      <c r="B3499" s="92" t="s">
        <v>884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178.20000000000002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142.56000000000003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320.76000000000005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320.8</v>
      </c>
      <c r="AD3499" s="58"/>
      <c r="AE3499" s="113"/>
      <c r="AF3499" s="60"/>
    </row>
    <row r="3500" spans="1:32">
      <c r="A3500" s="99" t="s">
        <v>803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145.80000000000001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192.45600000000002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338.25600000000003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338.3</v>
      </c>
      <c r="AD3500" s="48">
        <f>(ROUND(AC3500-AC3499,1)/AC3499)</f>
        <v>5.4551122194513711E-2</v>
      </c>
      <c r="AE3500" s="113" t="s">
        <v>802</v>
      </c>
      <c r="AF3500" s="60"/>
    </row>
    <row r="3501" spans="1:32">
      <c r="A3501" s="99" t="s">
        <v>804</v>
      </c>
      <c r="B3501" s="93">
        <v>12</v>
      </c>
      <c r="C3501" s="21" t="s">
        <v>838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162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129.60000000000002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291.60000000000002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291.60000000000002</v>
      </c>
      <c r="AD3501" s="48">
        <f>(ROUND(AC3501-AC3499,1)/AC3499)</f>
        <v>-9.1022443890274307E-2</v>
      </c>
      <c r="AE3501" s="113"/>
      <c r="AF3501" s="60"/>
    </row>
    <row r="3502" spans="1:32">
      <c r="A3502" s="99" t="s">
        <v>805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162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129.60000000000002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291.60000000000002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291.60000000000002</v>
      </c>
      <c r="AD3502" s="48">
        <f>(ROUND(AC3502-AC3499,1)/AC3499)</f>
        <v>-9.1022443890274307E-2</v>
      </c>
      <c r="AE3502" s="113"/>
      <c r="AF3502" s="60"/>
    </row>
    <row r="3503" spans="1:32">
      <c r="A3503" s="99" t="s">
        <v>806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162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129.60000000000002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291.60000000000002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291.60000000000002</v>
      </c>
      <c r="AD3503" s="48">
        <f>(ROUND(AC3503-AC3499,1)/AC3499)</f>
        <v>-9.1022443890274307E-2</v>
      </c>
      <c r="AE3503" s="113"/>
      <c r="AF3503" s="60"/>
    </row>
    <row r="3504" spans="1:32">
      <c r="A3504" s="99" t="s">
        <v>656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162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129.60000000000002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291.60000000000002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291.60000000000002</v>
      </c>
      <c r="AD3504" s="48">
        <f>(ROUND(AC3504-AC3499,1)/AC3499)</f>
        <v>-9.1022443890274307E-2</v>
      </c>
      <c r="AE3504" s="113"/>
      <c r="AF3504" s="60"/>
    </row>
    <row r="3505" spans="1:32">
      <c r="A3505" s="99" t="s">
        <v>597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64.8</v>
      </c>
      <c r="O3505" s="14">
        <f>E3505*$E$9</f>
        <v>145.80000000000001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51.84</v>
      </c>
      <c r="T3505" s="14">
        <f>(O3505/100)*(K3505*$K$9)</f>
        <v>122.47200000000001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116.64</v>
      </c>
      <c r="Y3505" s="14">
        <f t="shared" si="1097"/>
        <v>268.27200000000005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384.9</v>
      </c>
      <c r="AD3505" s="48">
        <f>(ROUND(AC3505-AC3499,1)/AC3499)</f>
        <v>0.19981296758104736</v>
      </c>
      <c r="AE3505" s="113"/>
      <c r="AF3505" s="60"/>
    </row>
    <row r="3506" spans="1:32">
      <c r="A3506" s="99" t="s">
        <v>833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64.8</v>
      </c>
      <c r="O3506" s="14">
        <f>E3506*$E$10</f>
        <v>0</v>
      </c>
      <c r="P3506" s="14">
        <f>F3506*$F$10</f>
        <v>145.80000000000001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51.84</v>
      </c>
      <c r="T3506" s="14">
        <f>(O3506/100)*(K3506*$J$10)</f>
        <v>0</v>
      </c>
      <c r="U3506" s="14">
        <f>(P3506/100)*(K3506*$K$10)+(P3506/100)*(L3506*$L$10)</f>
        <v>122.47200000000001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116.64</v>
      </c>
      <c r="Y3506" s="14">
        <f t="shared" si="1097"/>
        <v>0</v>
      </c>
      <c r="Z3506" s="14">
        <f t="shared" si="1098"/>
        <v>268.27200000000005</v>
      </c>
      <c r="AA3506" s="14">
        <f t="shared" si="1099"/>
        <v>0</v>
      </c>
      <c r="AB3506" s="14">
        <f t="shared" si="1101"/>
        <v>0</v>
      </c>
      <c r="AC3506" s="15">
        <f t="shared" si="1100"/>
        <v>384.9</v>
      </c>
      <c r="AD3506" s="48">
        <f>(ROUND(AC3506-AC3499,1)/AC3499)</f>
        <v>0.19981296758104736</v>
      </c>
      <c r="AE3506" s="113"/>
      <c r="AF3506" s="60"/>
    </row>
    <row r="3507" spans="1:32">
      <c r="A3507" s="99" t="s">
        <v>834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64.8</v>
      </c>
      <c r="O3507" s="14">
        <f>E3507*$E$11</f>
        <v>0</v>
      </c>
      <c r="P3507" s="14">
        <f>F3507*$F$11</f>
        <v>0</v>
      </c>
      <c r="Q3507" s="14">
        <f>G3507*$G$11</f>
        <v>145.80000000000001</v>
      </c>
      <c r="R3507" s="14">
        <f>H3507*$H$11</f>
        <v>0</v>
      </c>
      <c r="S3507" s="14">
        <f>(N3507/100)*(I3507*$I$11)+(N3507/100)*(J3507*$J$11)</f>
        <v>51.84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122.47200000000001</v>
      </c>
      <c r="W3507" s="14">
        <f>(R3507/100)*(K3507*$K$11)+(R3507/100)*(L3507*$L$11)</f>
        <v>0</v>
      </c>
      <c r="X3507" s="14">
        <f t="shared" si="1096"/>
        <v>116.64</v>
      </c>
      <c r="Y3507" s="14">
        <f t="shared" si="1097"/>
        <v>0</v>
      </c>
      <c r="Z3507" s="14">
        <f t="shared" si="1098"/>
        <v>0</v>
      </c>
      <c r="AA3507" s="14">
        <f t="shared" si="1099"/>
        <v>268.27200000000005</v>
      </c>
      <c r="AB3507" s="14">
        <f t="shared" si="1101"/>
        <v>0</v>
      </c>
      <c r="AC3507" s="15">
        <f t="shared" si="1100"/>
        <v>384.9</v>
      </c>
      <c r="AD3507" s="48">
        <f>(ROUND(AC3507-AC3499,1)/AC3499)</f>
        <v>0.19981296758104736</v>
      </c>
      <c r="AE3507" s="113"/>
      <c r="AF3507" s="60"/>
    </row>
    <row r="3508" spans="1:32">
      <c r="A3508" s="99" t="s">
        <v>835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64.8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145.80000000000001</v>
      </c>
      <c r="S3508" s="14">
        <f>(N3508/100)*(I3508*$I$12)+(N3508/100)*(J3508*$J$12)</f>
        <v>51.84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122.47200000000001</v>
      </c>
      <c r="X3508" s="14">
        <f t="shared" si="1096"/>
        <v>116.64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268.27200000000005</v>
      </c>
      <c r="AC3508" s="15">
        <f t="shared" si="1100"/>
        <v>384.9</v>
      </c>
      <c r="AD3508" s="48">
        <f>(ROUND(AC3508-AC3499,1)/AC3499)</f>
        <v>0.19981296758104736</v>
      </c>
      <c r="AE3508" s="113"/>
      <c r="AF3508" s="60"/>
    </row>
    <row r="3509" spans="1:32">
      <c r="A3509" s="99" t="s">
        <v>836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145.80000000000001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218.70000000000005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364.50000000000006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364.5</v>
      </c>
      <c r="AD3509" s="48">
        <f>(ROUND(AC3509-AC3499,1)/AC3499)</f>
        <v>0.1362219451371571</v>
      </c>
      <c r="AE3509" s="113"/>
      <c r="AF3509" s="60"/>
    </row>
    <row r="3510" spans="1:32">
      <c r="A3510" s="99" t="s">
        <v>837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145.80000000000001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218.70000000000005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364.50000000000006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364.5</v>
      </c>
      <c r="AD3510" s="48">
        <f>(ROUND(AC3510-AC3499,1)/AC3499)</f>
        <v>0.1362219451371571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145.80000000000001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218.70000000000005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364.50000000000006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364.5</v>
      </c>
      <c r="AD3511" s="48">
        <f>(ROUND(AC3511-AC3499,1)/AC3499)</f>
        <v>0.1362219451371571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145.80000000000001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211.41000000000003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357.21000000000004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357.2</v>
      </c>
      <c r="AD3512" s="48">
        <f>(ROUND(AC3512-AC3499,1)/AC3499)</f>
        <v>0.11346633416458853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145.80000000000001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211.41000000000003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357.21000000000004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357.2</v>
      </c>
      <c r="AD3513" s="48">
        <f>(ROUND(AC3513-AC3499,1)/AC3499)</f>
        <v>0.11346633416458853</v>
      </c>
      <c r="AE3513" s="113"/>
      <c r="AF3513" s="60"/>
    </row>
    <row r="3514" spans="1:32">
      <c r="A3514" s="106" t="s">
        <v>0</v>
      </c>
      <c r="B3514" s="90" t="s">
        <v>885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187.00000000000003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130.90000000000003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317.90000000000009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317.89999999999998</v>
      </c>
      <c r="AD3514" s="58"/>
      <c r="AE3514" s="113"/>
      <c r="AF3514" s="60"/>
    </row>
    <row r="3515" spans="1:32">
      <c r="A3515" s="99" t="s">
        <v>803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153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179.928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332.928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332.9</v>
      </c>
      <c r="AD3515" s="48">
        <f>(ROUND(AC3515-AC3514,1)/AC3514)</f>
        <v>4.7184649260773828E-2</v>
      </c>
      <c r="AE3515" s="113" t="s">
        <v>802</v>
      </c>
      <c r="AF3515" s="60"/>
    </row>
    <row r="3516" spans="1:32">
      <c r="A3516" s="99" t="s">
        <v>804</v>
      </c>
      <c r="B3516" s="91">
        <v>0</v>
      </c>
      <c r="C3516" s="21" t="s">
        <v>838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170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119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289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289</v>
      </c>
      <c r="AD3516" s="48">
        <f>(ROUND(AC3516-AC3514,1)/AC3514)</f>
        <v>-9.0909090909090912E-2</v>
      </c>
      <c r="AE3516" s="113"/>
      <c r="AF3516" s="60"/>
    </row>
    <row r="3517" spans="1:32">
      <c r="A3517" s="99" t="s">
        <v>805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170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119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289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289</v>
      </c>
      <c r="AD3517" s="48">
        <f>(ROUND(AC3517-AC3514,1)/AC3514)</f>
        <v>-9.0909090909090912E-2</v>
      </c>
      <c r="AE3517" s="113"/>
      <c r="AF3517" s="60"/>
    </row>
    <row r="3518" spans="1:32">
      <c r="A3518" s="99" t="s">
        <v>806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170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119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289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289</v>
      </c>
      <c r="AD3518" s="48">
        <f>(ROUND(AC3518-AC3514,1)/AC3514)</f>
        <v>-9.0909090909090912E-2</v>
      </c>
      <c r="AE3518" s="113"/>
      <c r="AF3518" s="60"/>
    </row>
    <row r="3519" spans="1:32">
      <c r="A3519" s="99" t="s">
        <v>656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170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119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289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289</v>
      </c>
      <c r="AD3519" s="48">
        <f>(ROUND(AC3519-AC3514,1)/AC3514)</f>
        <v>-9.0909090909090912E-2</v>
      </c>
      <c r="AE3519" s="113"/>
      <c r="AF3519" s="60"/>
    </row>
    <row r="3520" spans="1:32">
      <c r="A3520" s="99" t="s">
        <v>597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68</v>
      </c>
      <c r="O3520" s="14">
        <f>E3520*$E$9</f>
        <v>153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47.6</v>
      </c>
      <c r="T3520" s="14">
        <f>(O3520/100)*(K3520*$K$9)</f>
        <v>113.22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115.6</v>
      </c>
      <c r="Y3520" s="14">
        <f t="shared" si="1103"/>
        <v>266.22000000000003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381.8</v>
      </c>
      <c r="AD3520" s="48">
        <f>(ROUND(AC3520-AC3514,1)/AC3514)</f>
        <v>0.20100660585089652</v>
      </c>
      <c r="AE3520" s="113"/>
      <c r="AF3520" s="60"/>
    </row>
    <row r="3521" spans="1:32">
      <c r="A3521" s="99" t="s">
        <v>833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68</v>
      </c>
      <c r="O3521" s="14">
        <f>E3521*$E$10</f>
        <v>0</v>
      </c>
      <c r="P3521" s="14">
        <f>F3521*$F$10</f>
        <v>153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47.6</v>
      </c>
      <c r="T3521" s="14">
        <f>(O3521/100)*(K3521*$J$10)</f>
        <v>0</v>
      </c>
      <c r="U3521" s="14">
        <f>(P3521/100)*(K3521*$K$10)+(P3521/100)*(L3521*$L$10)</f>
        <v>113.22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115.6</v>
      </c>
      <c r="Y3521" s="14">
        <f t="shared" si="1103"/>
        <v>0</v>
      </c>
      <c r="Z3521" s="14">
        <f t="shared" si="1104"/>
        <v>266.22000000000003</v>
      </c>
      <c r="AA3521" s="14">
        <f t="shared" si="1105"/>
        <v>0</v>
      </c>
      <c r="AB3521" s="14">
        <f t="shared" si="1107"/>
        <v>0</v>
      </c>
      <c r="AC3521" s="15">
        <f t="shared" si="1106"/>
        <v>381.8</v>
      </c>
      <c r="AD3521" s="48">
        <f>(ROUND(AC3521-AC3514,1)/AC3514)</f>
        <v>0.20100660585089652</v>
      </c>
      <c r="AE3521" s="113"/>
      <c r="AF3521" s="60"/>
    </row>
    <row r="3522" spans="1:32">
      <c r="A3522" s="99" t="s">
        <v>834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68</v>
      </c>
      <c r="O3522" s="14">
        <f>E3522*$E$11</f>
        <v>0</v>
      </c>
      <c r="P3522" s="14">
        <f>F3522*$F$11</f>
        <v>0</v>
      </c>
      <c r="Q3522" s="14">
        <f>G3522*$G$11</f>
        <v>153</v>
      </c>
      <c r="R3522" s="14">
        <f>H3522*$H$11</f>
        <v>0</v>
      </c>
      <c r="S3522" s="14">
        <f>(N3522/100)*(I3522*$I$11)+(N3522/100)*(J3522*$J$11)</f>
        <v>47.6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113.22</v>
      </c>
      <c r="W3522" s="14">
        <f>(R3522/100)*(K3522*$K$11)+(R3522/100)*(L3522*$L$11)</f>
        <v>0</v>
      </c>
      <c r="X3522" s="14">
        <f t="shared" si="1102"/>
        <v>115.6</v>
      </c>
      <c r="Y3522" s="14">
        <f t="shared" si="1103"/>
        <v>0</v>
      </c>
      <c r="Z3522" s="14">
        <f t="shared" si="1104"/>
        <v>0</v>
      </c>
      <c r="AA3522" s="14">
        <f t="shared" si="1105"/>
        <v>266.22000000000003</v>
      </c>
      <c r="AB3522" s="14">
        <f t="shared" si="1107"/>
        <v>0</v>
      </c>
      <c r="AC3522" s="15">
        <f t="shared" si="1106"/>
        <v>381.8</v>
      </c>
      <c r="AD3522" s="48">
        <f>(ROUND(AC3522-AC3514,1)/AC3514)</f>
        <v>0.20100660585089652</v>
      </c>
      <c r="AE3522" s="113"/>
      <c r="AF3522" s="60"/>
    </row>
    <row r="3523" spans="1:32">
      <c r="A3523" s="99" t="s">
        <v>835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68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153</v>
      </c>
      <c r="S3523" s="14">
        <f>(N3523/100)*(I3523*$I$12)+(N3523/100)*(J3523*$J$12)</f>
        <v>47.6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113.22</v>
      </c>
      <c r="X3523" s="14">
        <f t="shared" si="1102"/>
        <v>115.6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266.22000000000003</v>
      </c>
      <c r="AC3523" s="15">
        <f t="shared" si="1106"/>
        <v>381.8</v>
      </c>
      <c r="AD3523" s="48">
        <f>(ROUND(AC3523-AC3514,1)/AC3514)</f>
        <v>0.20100660585089652</v>
      </c>
      <c r="AE3523" s="113"/>
      <c r="AF3523" s="60"/>
    </row>
    <row r="3524" spans="1:32">
      <c r="A3524" s="99" t="s">
        <v>836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153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208.08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361.08000000000004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361.1</v>
      </c>
      <c r="AD3524" s="48">
        <f>(ROUND(AC3524-AC3514,1)/AC3514)</f>
        <v>0.13589178987102865</v>
      </c>
      <c r="AE3524" s="113"/>
      <c r="AF3524" s="60"/>
    </row>
    <row r="3525" spans="1:32">
      <c r="A3525" s="99" t="s">
        <v>837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153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208.08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361.08000000000004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361.1</v>
      </c>
      <c r="AD3525" s="48">
        <f>(ROUND(AC3525-AC3514,1)/AC3514)</f>
        <v>0.13589178987102865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153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208.08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361.08000000000004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361.1</v>
      </c>
      <c r="AD3526" s="48">
        <f>(ROUND(AC3526-AC3514,1)/AC3514)</f>
        <v>0.13589178987102865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153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198.9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351.9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351.9</v>
      </c>
      <c r="AD3527" s="48">
        <f>(ROUND(AC3527-AC3514,1)/AC3514)</f>
        <v>0.10695187165775402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153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195.07500000000002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348.07500000000005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348.1</v>
      </c>
      <c r="AD3528" s="48">
        <f>(ROUND(AC3528-AC3514,1)/AC3514)</f>
        <v>9.4998427178357978E-2</v>
      </c>
      <c r="AE3528" s="113"/>
      <c r="AF3528" s="60"/>
    </row>
    <row r="3529" spans="1:32">
      <c r="A3529" s="106" t="s">
        <v>0</v>
      </c>
      <c r="B3529" s="92" t="s">
        <v>886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167.20000000000002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93.500000000000014</v>
      </c>
      <c r="S3529" s="52">
        <f>(N3529/100)*(I3529*$I$3)+(N3529/100)*(J3529*$J$3)</f>
        <v>100.32000000000001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28.050000000000004</v>
      </c>
      <c r="X3529" s="52">
        <f t="shared" ref="X3529:X3543" si="1108">N3529+S3529</f>
        <v>267.52000000000004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121.55000000000001</v>
      </c>
      <c r="AC3529" s="53">
        <f>ROUND(X3529+Y3529+Z3529+AA3529+AB3529,1)</f>
        <v>389.1</v>
      </c>
      <c r="AD3529" s="58"/>
      <c r="AE3529" s="113"/>
      <c r="AF3529" s="60"/>
    </row>
    <row r="3530" spans="1:32">
      <c r="A3530" s="99" t="s">
        <v>803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136.80000000000001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76.5</v>
      </c>
      <c r="S3530" s="14">
        <f>(N3530/100)*(I3530*$I$4)+(N3530/100)*(J3530*$J$4)</f>
        <v>164.16000000000003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22.95</v>
      </c>
      <c r="X3530" s="14">
        <f t="shared" si="1108"/>
        <v>300.96000000000004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99.45</v>
      </c>
      <c r="AC3530" s="15">
        <f>ROUND(X3530+Y3530+Z3530+AA3530+AB3530,1)</f>
        <v>400.4</v>
      </c>
      <c r="AD3530" s="48">
        <f>(ROUND(AC3530-AC3529,1)/AC3529)</f>
        <v>2.9041377537907993E-2</v>
      </c>
      <c r="AE3530" s="113" t="s">
        <v>802</v>
      </c>
      <c r="AF3530" s="60"/>
    </row>
    <row r="3531" spans="1:32">
      <c r="A3531" s="99" t="s">
        <v>804</v>
      </c>
      <c r="B3531" s="93">
        <v>12</v>
      </c>
      <c r="C3531" s="21" t="s">
        <v>838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152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85</v>
      </c>
      <c r="S3531" s="14">
        <f>(N3531/100)*(I3531*$I$5)+(N3531/100)*(J3531*$J$5)</f>
        <v>91.2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25.5</v>
      </c>
      <c r="X3531" s="14">
        <f t="shared" si="1108"/>
        <v>243.2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110.5</v>
      </c>
      <c r="AC3531" s="15">
        <f t="shared" ref="AC3531:AC3543" si="1112">ROUND(X3531+Y3531+Z3531+AA3531+AB3531,1)</f>
        <v>353.7</v>
      </c>
      <c r="AD3531" s="48">
        <f>(ROUND(AC3531-AC3529,1)/AC3529)</f>
        <v>-9.0979182729375468E-2</v>
      </c>
      <c r="AE3531" s="113"/>
      <c r="AF3531" s="60"/>
    </row>
    <row r="3532" spans="1:32">
      <c r="A3532" s="99" t="s">
        <v>805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152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85</v>
      </c>
      <c r="S3532" s="14">
        <f>(N3532/100)*(I3532*$I$6)+(N3532/100)*(J3532*$J$6)</f>
        <v>91.2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25.5</v>
      </c>
      <c r="X3532" s="14">
        <f t="shared" si="1108"/>
        <v>243.2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110.5</v>
      </c>
      <c r="AC3532" s="15">
        <f t="shared" si="1112"/>
        <v>353.7</v>
      </c>
      <c r="AD3532" s="48">
        <f>(ROUND(AC3532-AC3529,1)/AC3529)</f>
        <v>-9.0979182729375468E-2</v>
      </c>
      <c r="AE3532" s="113"/>
      <c r="AF3532" s="60"/>
    </row>
    <row r="3533" spans="1:32">
      <c r="A3533" s="99" t="s">
        <v>806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152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85</v>
      </c>
      <c r="S3533" s="14">
        <f>(N3533/100)*(I3533*$I$7)+(N3533/100)*(J3533*$J$7)</f>
        <v>91.2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25.5</v>
      </c>
      <c r="X3533" s="14">
        <f t="shared" si="1108"/>
        <v>243.2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110.5</v>
      </c>
      <c r="AC3533" s="15">
        <f t="shared" si="1112"/>
        <v>353.7</v>
      </c>
      <c r="AD3533" s="48">
        <f>(ROUND(AC3533-AC3529,1)/AC3529)</f>
        <v>-9.0979182729375468E-2</v>
      </c>
      <c r="AE3533" s="113"/>
      <c r="AF3533" s="60"/>
    </row>
    <row r="3534" spans="1:32">
      <c r="A3534" s="99" t="s">
        <v>656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152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85</v>
      </c>
      <c r="S3534" s="14">
        <f>(N3534/100)*(I3534*$I$8)+(N3534/100)*(J3534*$J$8)</f>
        <v>91.2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25.5</v>
      </c>
      <c r="X3534" s="14">
        <f t="shared" si="1108"/>
        <v>243.2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110.5</v>
      </c>
      <c r="AC3534" s="15">
        <f t="shared" si="1112"/>
        <v>353.7</v>
      </c>
      <c r="AD3534" s="48">
        <f>(ROUND(AC3534-AC3529,1)/AC3529)</f>
        <v>-9.0979182729375468E-2</v>
      </c>
      <c r="AE3534" s="113"/>
      <c r="AF3534" s="60"/>
    </row>
    <row r="3535" spans="1:32">
      <c r="A3535" s="99" t="s">
        <v>597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60.800000000000004</v>
      </c>
      <c r="O3535" s="14">
        <f>E3535*$E$9</f>
        <v>171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36.480000000000004</v>
      </c>
      <c r="T3535" s="14">
        <f>(O3535/100)*(K3535*$K$9)</f>
        <v>136.80000000000001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97.28</v>
      </c>
      <c r="Y3535" s="14">
        <f t="shared" si="1109"/>
        <v>307.8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405.1</v>
      </c>
      <c r="AD3535" s="48">
        <f>(ROUND(AC3535-AC3529,1)/AC3529)</f>
        <v>4.112053456694937E-2</v>
      </c>
      <c r="AE3535" s="113"/>
      <c r="AF3535" s="60"/>
    </row>
    <row r="3536" spans="1:32">
      <c r="A3536" s="99" t="s">
        <v>833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60.800000000000004</v>
      </c>
      <c r="O3536" s="14">
        <f>E3536*$E$10</f>
        <v>0</v>
      </c>
      <c r="P3536" s="14">
        <f>F3536*$F$10</f>
        <v>171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36.480000000000004</v>
      </c>
      <c r="T3536" s="14">
        <f>(O3536/100)*(K3536*$J$10)</f>
        <v>0</v>
      </c>
      <c r="U3536" s="14">
        <f>(P3536/100)*(K3536*$K$10)+(P3536/100)*(L3536*$L$10)</f>
        <v>136.80000000000001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97.28</v>
      </c>
      <c r="Y3536" s="14">
        <f t="shared" si="1109"/>
        <v>0</v>
      </c>
      <c r="Z3536" s="14">
        <f t="shared" si="1110"/>
        <v>307.8</v>
      </c>
      <c r="AA3536" s="14">
        <f t="shared" si="1111"/>
        <v>0</v>
      </c>
      <c r="AB3536" s="14">
        <f t="shared" si="1113"/>
        <v>0</v>
      </c>
      <c r="AC3536" s="15">
        <f t="shared" si="1112"/>
        <v>405.1</v>
      </c>
      <c r="AD3536" s="48">
        <f>(ROUND(AC3536-AC3529,1)/AC3529)</f>
        <v>4.112053456694937E-2</v>
      </c>
      <c r="AE3536" s="113"/>
      <c r="AF3536" s="60"/>
    </row>
    <row r="3537" spans="1:32">
      <c r="A3537" s="99" t="s">
        <v>834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60.800000000000004</v>
      </c>
      <c r="O3537" s="14">
        <f>E3537*$E$11</f>
        <v>0</v>
      </c>
      <c r="P3537" s="14">
        <f>F3537*$F$11</f>
        <v>0</v>
      </c>
      <c r="Q3537" s="14">
        <f>G3537*$G$11</f>
        <v>171</v>
      </c>
      <c r="R3537" s="14">
        <f>H3537*$H$11</f>
        <v>0</v>
      </c>
      <c r="S3537" s="14">
        <f>(N3537/100)*(I3537*$I$11)+(N3537/100)*(J3537*$J$11)</f>
        <v>36.480000000000004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136.80000000000001</v>
      </c>
      <c r="W3537" s="14">
        <f>(R3537/100)*(K3537*$K$11)+(R3537/100)*(L3537*$L$11)</f>
        <v>0</v>
      </c>
      <c r="X3537" s="14">
        <f t="shared" si="1108"/>
        <v>97.28</v>
      </c>
      <c r="Y3537" s="14">
        <f t="shared" si="1109"/>
        <v>0</v>
      </c>
      <c r="Z3537" s="14">
        <f t="shared" si="1110"/>
        <v>0</v>
      </c>
      <c r="AA3537" s="14">
        <f t="shared" si="1111"/>
        <v>307.8</v>
      </c>
      <c r="AB3537" s="14">
        <f t="shared" si="1113"/>
        <v>0</v>
      </c>
      <c r="AC3537" s="15">
        <f t="shared" si="1112"/>
        <v>405.1</v>
      </c>
      <c r="AD3537" s="48">
        <f>(ROUND(AC3537-AC3529,1)/AC3529)</f>
        <v>4.112053456694937E-2</v>
      </c>
      <c r="AE3537" s="113"/>
      <c r="AF3537" s="60"/>
    </row>
    <row r="3538" spans="1:32">
      <c r="A3538" s="99" t="s">
        <v>835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60.800000000000004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171</v>
      </c>
      <c r="S3538" s="14">
        <f>(N3538/100)*(I3538*$I$12)+(N3538/100)*(J3538*$J$12)</f>
        <v>36.480000000000004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136.80000000000001</v>
      </c>
      <c r="X3538" s="14">
        <f t="shared" si="1108"/>
        <v>97.28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307.8</v>
      </c>
      <c r="AC3538" s="15">
        <f t="shared" si="1112"/>
        <v>405.1</v>
      </c>
      <c r="AD3538" s="48">
        <f>(ROUND(AC3538-AC3529,1)/AC3529)</f>
        <v>4.112053456694937E-2</v>
      </c>
      <c r="AE3538" s="113"/>
      <c r="AF3538" s="60"/>
    </row>
    <row r="3539" spans="1:32">
      <c r="A3539" s="99" t="s">
        <v>836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136.80000000000001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76.5</v>
      </c>
      <c r="S3539" s="14">
        <f>(N3539/100)*(I3539*$I$14)+(N3539/100)*(J3539*$J$14)+(N3539/100)*(M3539*$M$14)</f>
        <v>129.96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49.725000000000001</v>
      </c>
      <c r="X3539" s="14">
        <f t="shared" si="1108"/>
        <v>266.76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126.22499999999999</v>
      </c>
      <c r="AC3539" s="15">
        <f t="shared" si="1112"/>
        <v>393</v>
      </c>
      <c r="AD3539" s="48">
        <f>(ROUND(AC3539-AC3529,1)/AC3529)</f>
        <v>1.0023130300693909E-2</v>
      </c>
      <c r="AE3539" s="113"/>
      <c r="AF3539" s="60"/>
    </row>
    <row r="3540" spans="1:32">
      <c r="A3540" s="99" t="s">
        <v>837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157.5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220.5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378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378</v>
      </c>
      <c r="AD3540" s="48">
        <f>(ROUND(AC3540-AC3529,1)/AC3529)</f>
        <v>-2.8527370855821122E-2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157.5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220.5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378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378</v>
      </c>
      <c r="AD3541" s="48">
        <f>(ROUND(AC3541-AC3529,1)/AC3529)</f>
        <v>-2.8527370855821122E-2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136.80000000000001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76.5</v>
      </c>
      <c r="S3542" s="14">
        <f>(N3542/100)*(I3542*$I$16)+(N3542/100)*(J3542*$J$16)</f>
        <v>184.68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45.9</v>
      </c>
      <c r="X3542" s="14">
        <f t="shared" si="1108"/>
        <v>321.48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122.4</v>
      </c>
      <c r="AC3542" s="15">
        <f t="shared" si="1112"/>
        <v>443.9</v>
      </c>
      <c r="AD3542" s="48">
        <f>(ROUND(AC3542-AC3529,1)/AC3529)</f>
        <v>0.14083783089180157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136.80000000000001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76.5</v>
      </c>
      <c r="S3543" s="14">
        <f>(N3543/100)*(I3543*$I$17)+(N3543/100)*(J3543*$J$17)</f>
        <v>184.68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45.9</v>
      </c>
      <c r="X3543" s="14">
        <f t="shared" si="1108"/>
        <v>321.48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122.4</v>
      </c>
      <c r="AC3543" s="15">
        <f t="shared" si="1112"/>
        <v>443.9</v>
      </c>
      <c r="AD3543" s="48">
        <f>(ROUND(AC3543-AC3529,1)/AC3529)</f>
        <v>0.14083783089180157</v>
      </c>
      <c r="AE3543" s="111"/>
      <c r="AF3543" s="63"/>
    </row>
    <row r="3544" spans="1:32">
      <c r="A3544" s="107"/>
      <c r="B3544" s="155" t="s">
        <v>155</v>
      </c>
      <c r="C3544" s="155"/>
      <c r="D3544" s="155"/>
      <c r="E3544" s="155"/>
      <c r="F3544" s="155"/>
      <c r="G3544" s="155"/>
      <c r="H3544" s="155"/>
      <c r="I3544" s="155"/>
      <c r="J3544" s="155"/>
      <c r="K3544" s="155"/>
      <c r="L3544" s="155"/>
      <c r="M3544" s="155"/>
      <c r="N3544" s="155"/>
      <c r="O3544" s="155"/>
      <c r="P3544" s="155"/>
      <c r="Q3544" s="155"/>
      <c r="R3544" s="155"/>
      <c r="S3544" s="155"/>
      <c r="T3544" s="155"/>
      <c r="U3544" s="155"/>
      <c r="V3544" s="155"/>
      <c r="W3544" s="155"/>
      <c r="X3544" s="155"/>
      <c r="Y3544" s="155"/>
      <c r="Z3544" s="155"/>
      <c r="AA3544" s="155"/>
      <c r="AB3544" s="155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121.00000000000001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102.85000000000002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223.85000000000002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223.9</v>
      </c>
      <c r="AD3545" s="48">
        <v>0</v>
      </c>
      <c r="AE3545" s="113"/>
      <c r="AF3545" s="60"/>
    </row>
    <row r="3546" spans="1:32">
      <c r="A3546" s="99" t="s">
        <v>803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99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137.80799999999999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236.80799999999999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236.8</v>
      </c>
      <c r="AD3546" s="48">
        <f>(ROUND(AC3546-AC3545,1)/AC3545)</f>
        <v>5.7615006699419387E-2</v>
      </c>
      <c r="AE3546" s="113" t="s">
        <v>802</v>
      </c>
      <c r="AF3546" s="60"/>
    </row>
    <row r="3547" spans="1:32">
      <c r="A3547" s="99" t="s">
        <v>804</v>
      </c>
      <c r="B3547" s="87">
        <v>20</v>
      </c>
      <c r="C3547" s="21" t="s">
        <v>838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110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93.5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203.5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203.5</v>
      </c>
      <c r="AD3547" s="48">
        <f>(ROUND(AC3547-AC3545,1)/AC3545)</f>
        <v>-9.1112103617686457E-2</v>
      </c>
      <c r="AE3547" s="113"/>
      <c r="AF3547" s="60"/>
    </row>
    <row r="3548" spans="1:32">
      <c r="A3548" s="99" t="s">
        <v>805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110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93.5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203.5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203.5</v>
      </c>
      <c r="AD3548" s="48">
        <f>(ROUND(AC3548-AC3545,1)/AC3545)</f>
        <v>-9.1112103617686457E-2</v>
      </c>
      <c r="AE3548" s="113"/>
      <c r="AF3548" s="60"/>
    </row>
    <row r="3549" spans="1:32">
      <c r="A3549" s="99" t="s">
        <v>806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110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93.5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203.5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203.5</v>
      </c>
      <c r="AD3549" s="48">
        <f>(ROUND(AC3549-AC3545,1)/AC3545)</f>
        <v>-9.1112103617686457E-2</v>
      </c>
      <c r="AE3549" s="113"/>
      <c r="AF3549" s="60"/>
    </row>
    <row r="3550" spans="1:32">
      <c r="A3550" s="99" t="s">
        <v>656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110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93.5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203.5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203.5</v>
      </c>
      <c r="AD3550" s="48">
        <f>(ROUND(AC3550-AC3545,1)/AC3545)</f>
        <v>-9.1112103617686457E-2</v>
      </c>
      <c r="AE3550" s="113"/>
      <c r="AF3550" s="60"/>
    </row>
    <row r="3551" spans="1:32">
      <c r="A3551" s="99" t="s">
        <v>597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44</v>
      </c>
      <c r="O3551" s="14">
        <f>E3551*$E$9</f>
        <v>99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37.4</v>
      </c>
      <c r="T3551" s="14">
        <f>(O3551/100)*(K3551*$K$9)</f>
        <v>89.1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81.400000000000006</v>
      </c>
      <c r="Y3551" s="14">
        <f t="shared" si="1115"/>
        <v>188.1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269.5</v>
      </c>
      <c r="AD3551" s="48">
        <f>(ROUND(AC3551-AC3545,1)/AC3545)</f>
        <v>0.20366234926306387</v>
      </c>
      <c r="AE3551" s="113"/>
      <c r="AF3551" s="60"/>
    </row>
    <row r="3552" spans="1:32">
      <c r="A3552" s="99" t="s">
        <v>833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44</v>
      </c>
      <c r="O3552" s="14">
        <f>E3552*$E$10</f>
        <v>0</v>
      </c>
      <c r="P3552" s="14">
        <f>F3552*$F$10</f>
        <v>99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37.4</v>
      </c>
      <c r="T3552" s="14">
        <f>(O3552/100)*(K3552*$J$10)</f>
        <v>0</v>
      </c>
      <c r="U3552" s="14">
        <f>(P3552/100)*(K3552*$K$10)+(P3552/100)*(L3552*$L$10)</f>
        <v>89.1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81.400000000000006</v>
      </c>
      <c r="Y3552" s="14">
        <f t="shared" si="1115"/>
        <v>0</v>
      </c>
      <c r="Z3552" s="14">
        <f t="shared" si="1116"/>
        <v>188.1</v>
      </c>
      <c r="AA3552" s="14">
        <f t="shared" si="1117"/>
        <v>0</v>
      </c>
      <c r="AB3552" s="14">
        <f t="shared" si="1119"/>
        <v>0</v>
      </c>
      <c r="AC3552" s="15">
        <f t="shared" si="1118"/>
        <v>269.5</v>
      </c>
      <c r="AD3552" s="48">
        <f>(ROUND(AC3552-AC3545,1)/AC3545)</f>
        <v>0.20366234926306387</v>
      </c>
      <c r="AE3552" s="113"/>
      <c r="AF3552" s="60"/>
    </row>
    <row r="3553" spans="1:32">
      <c r="A3553" s="99" t="s">
        <v>834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44</v>
      </c>
      <c r="O3553" s="14">
        <f>E3553*$E$11</f>
        <v>0</v>
      </c>
      <c r="P3553" s="14">
        <f>F3553*$F$11</f>
        <v>0</v>
      </c>
      <c r="Q3553" s="14">
        <f>G3553*$G$11</f>
        <v>99</v>
      </c>
      <c r="R3553" s="14">
        <f>H3553*$H$11</f>
        <v>0</v>
      </c>
      <c r="S3553" s="14">
        <f>(N3553/100)*(I3553*$I$11)+(N3553/100)*(J3553*$J$11)</f>
        <v>37.4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89.1</v>
      </c>
      <c r="W3553" s="14">
        <f>(R3553/100)*(K3553*$K$11)+(R3553/100)*(L3553*$L$11)</f>
        <v>0</v>
      </c>
      <c r="X3553" s="14">
        <f t="shared" si="1114"/>
        <v>81.400000000000006</v>
      </c>
      <c r="Y3553" s="14">
        <f t="shared" si="1115"/>
        <v>0</v>
      </c>
      <c r="Z3553" s="14">
        <f t="shared" si="1116"/>
        <v>0</v>
      </c>
      <c r="AA3553" s="14">
        <f t="shared" si="1117"/>
        <v>188.1</v>
      </c>
      <c r="AB3553" s="14">
        <f t="shared" si="1119"/>
        <v>0</v>
      </c>
      <c r="AC3553" s="15">
        <f t="shared" si="1118"/>
        <v>269.5</v>
      </c>
      <c r="AD3553" s="48">
        <f>(ROUND(AC3553-AC3545,1)/AC3545)</f>
        <v>0.20366234926306387</v>
      </c>
      <c r="AE3553" s="113"/>
      <c r="AF3553" s="60"/>
    </row>
    <row r="3554" spans="1:32">
      <c r="A3554" s="99" t="s">
        <v>835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44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99</v>
      </c>
      <c r="S3554" s="14">
        <f>(N3554/100)*(I3554*$I$12)+(N3554/100)*(J3554*$J$12)</f>
        <v>37.4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89.1</v>
      </c>
      <c r="X3554" s="14">
        <f t="shared" si="1114"/>
        <v>81.400000000000006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188.1</v>
      </c>
      <c r="AC3554" s="15">
        <f t="shared" si="1118"/>
        <v>269.5</v>
      </c>
      <c r="AD3554" s="48">
        <f>(ROUND(AC3554-AC3545,1)/AC3545)</f>
        <v>0.20366234926306387</v>
      </c>
      <c r="AE3554" s="113"/>
      <c r="AF3554" s="60"/>
    </row>
    <row r="3555" spans="1:32">
      <c r="A3555" s="99" t="s">
        <v>836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99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155.43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254.43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254.4</v>
      </c>
      <c r="AD3555" s="48">
        <f>(ROUND(AC3555-AC3545,1)/AC3545)</f>
        <v>0.13622152746761948</v>
      </c>
      <c r="AE3555" s="113"/>
      <c r="AF3555" s="60"/>
    </row>
    <row r="3556" spans="1:32">
      <c r="A3556" s="99" t="s">
        <v>837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99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155.43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254.43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254.4</v>
      </c>
      <c r="AD3556" s="48">
        <f>(ROUND(AC3556-AC3545,1)/AC3545)</f>
        <v>0.13622152746761948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99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155.43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254.43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254.4</v>
      </c>
      <c r="AD3557" s="48">
        <f>(ROUND(AC3557-AC3545,1)/AC3545)</f>
        <v>0.13622152746761948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99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154.44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253.44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253.4</v>
      </c>
      <c r="AD3558" s="48">
        <f>(ROUND(AC3558-AC3545,1)/AC3545)</f>
        <v>0.1317552478785172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99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145.035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244.035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244</v>
      </c>
      <c r="AD3559" s="48">
        <f>(ROUND(AC3559-AC3545,1)/AC3545)</f>
        <v>8.9772219740955783E-2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110.00000000000001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110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220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220</v>
      </c>
      <c r="AD3560" s="58">
        <v>0</v>
      </c>
      <c r="AE3560" s="113"/>
      <c r="AF3560" s="60"/>
    </row>
    <row r="3561" spans="1:32">
      <c r="A3561" s="99" t="s">
        <v>803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90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143.63999999999999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233.64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233.6</v>
      </c>
      <c r="AD3561" s="48">
        <f>(ROUND(AC3561-AC3560,1)/AC3560)</f>
        <v>6.1818181818181814E-2</v>
      </c>
      <c r="AE3561" s="113" t="s">
        <v>802</v>
      </c>
      <c r="AF3561" s="60"/>
    </row>
    <row r="3562" spans="1:32">
      <c r="A3562" s="99" t="s">
        <v>804</v>
      </c>
      <c r="B3562" s="89">
        <v>16</v>
      </c>
      <c r="C3562" s="21" t="s">
        <v>838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100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100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200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200</v>
      </c>
      <c r="AD3562" s="48">
        <f>(ROUND(AC3562-AC3560,1)/AC3560)</f>
        <v>-9.0909090909090912E-2</v>
      </c>
      <c r="AE3562" s="113"/>
      <c r="AF3562" s="60"/>
    </row>
    <row r="3563" spans="1:32">
      <c r="A3563" s="99" t="s">
        <v>805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100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100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200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200</v>
      </c>
      <c r="AD3563" s="48">
        <f>(ROUND(AC3563-AC3560,1)/AC3560)</f>
        <v>-9.0909090909090912E-2</v>
      </c>
      <c r="AE3563" s="113"/>
      <c r="AF3563" s="60"/>
    </row>
    <row r="3564" spans="1:32">
      <c r="A3564" s="99" t="s">
        <v>806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100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100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200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200</v>
      </c>
      <c r="AD3564" s="48">
        <f>(ROUND(AC3564-AC3560,1)/AC3560)</f>
        <v>-9.0909090909090912E-2</v>
      </c>
      <c r="AE3564" s="113"/>
      <c r="AF3564" s="60"/>
    </row>
    <row r="3565" spans="1:32">
      <c r="A3565" s="99" t="s">
        <v>656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100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100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200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200</v>
      </c>
      <c r="AD3565" s="48">
        <f>(ROUND(AC3565-AC3560,1)/AC3560)</f>
        <v>-9.0909090909090912E-2</v>
      </c>
      <c r="AE3565" s="113"/>
      <c r="AF3565" s="60"/>
    </row>
    <row r="3566" spans="1:32">
      <c r="A3566" s="99" t="s">
        <v>597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40</v>
      </c>
      <c r="O3566" s="14">
        <f>E3566*$E$9</f>
        <v>90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40</v>
      </c>
      <c r="T3566" s="14">
        <f>(O3566/100)*(K3566*$K$9)</f>
        <v>94.5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80</v>
      </c>
      <c r="Y3566" s="14">
        <f t="shared" si="1115"/>
        <v>184.5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264.5</v>
      </c>
      <c r="AD3566" s="48">
        <f>(ROUND(AC3566-AC3560,1)/AC3560)</f>
        <v>0.20227272727272727</v>
      </c>
      <c r="AE3566" s="113"/>
      <c r="AF3566" s="60"/>
    </row>
    <row r="3567" spans="1:32">
      <c r="A3567" s="99" t="s">
        <v>833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40</v>
      </c>
      <c r="O3567" s="14">
        <f>E3567*$E$10</f>
        <v>0</v>
      </c>
      <c r="P3567" s="14">
        <f>F3567*$F$10</f>
        <v>90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40</v>
      </c>
      <c r="T3567" s="14">
        <f>(O3567/100)*(K3567*$J$10)</f>
        <v>0</v>
      </c>
      <c r="U3567" s="14">
        <f>(P3567/100)*(K3567*$K$10)+(P3567/100)*(L3567*$L$10)</f>
        <v>94.5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80</v>
      </c>
      <c r="Y3567" s="14">
        <f t="shared" si="1115"/>
        <v>0</v>
      </c>
      <c r="Z3567" s="14">
        <f t="shared" si="1116"/>
        <v>184.5</v>
      </c>
      <c r="AA3567" s="14">
        <f t="shared" si="1117"/>
        <v>0</v>
      </c>
      <c r="AB3567" s="14">
        <f t="shared" si="1121"/>
        <v>0</v>
      </c>
      <c r="AC3567" s="15">
        <f t="shared" si="1120"/>
        <v>264.5</v>
      </c>
      <c r="AD3567" s="48">
        <f>(ROUND(AC3567-AC3560,1)/AC3560)</f>
        <v>0.20227272727272727</v>
      </c>
      <c r="AE3567" s="113"/>
      <c r="AF3567" s="60"/>
    </row>
    <row r="3568" spans="1:32">
      <c r="A3568" s="99" t="s">
        <v>834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40</v>
      </c>
      <c r="O3568" s="14">
        <f>E3568*$E$11</f>
        <v>0</v>
      </c>
      <c r="P3568" s="14">
        <f>F3568*$F$11</f>
        <v>0</v>
      </c>
      <c r="Q3568" s="14">
        <f>G3568*$G$11</f>
        <v>90</v>
      </c>
      <c r="R3568" s="14">
        <f>H3568*$H$11</f>
        <v>0</v>
      </c>
      <c r="S3568" s="14">
        <f>(N3568/100)*(I3568*$I$11)+(N3568/100)*(J3568*$J$11)</f>
        <v>40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94.5</v>
      </c>
      <c r="W3568" s="14">
        <f>(R3568/100)*(K3568*$K$11)+(R3568/100)*(L3568*$L$11)</f>
        <v>0</v>
      </c>
      <c r="X3568" s="14">
        <f t="shared" si="1114"/>
        <v>80</v>
      </c>
      <c r="Y3568" s="14">
        <f t="shared" si="1115"/>
        <v>0</v>
      </c>
      <c r="Z3568" s="14">
        <f t="shared" si="1116"/>
        <v>0</v>
      </c>
      <c r="AA3568" s="14">
        <f t="shared" si="1117"/>
        <v>184.5</v>
      </c>
      <c r="AB3568" s="14">
        <f t="shared" si="1121"/>
        <v>0</v>
      </c>
      <c r="AC3568" s="15">
        <f t="shared" si="1120"/>
        <v>264.5</v>
      </c>
      <c r="AD3568" s="48">
        <f>(ROUND(AC3568-AC3560,1)/AC3560)</f>
        <v>0.20227272727272727</v>
      </c>
      <c r="AE3568" s="113"/>
      <c r="AF3568" s="60"/>
    </row>
    <row r="3569" spans="1:32">
      <c r="A3569" s="99" t="s">
        <v>835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40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90</v>
      </c>
      <c r="S3569" s="14">
        <f>(N3569/100)*(I3569*$I$12)+(N3569/100)*(J3569*$J$12)</f>
        <v>40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94.5</v>
      </c>
      <c r="X3569" s="14">
        <f t="shared" si="1114"/>
        <v>80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184.5</v>
      </c>
      <c r="AC3569" s="15">
        <f t="shared" si="1120"/>
        <v>264.5</v>
      </c>
      <c r="AD3569" s="48">
        <f>(ROUND(AC3569-AC3560,1)/AC3560)</f>
        <v>0.20227272727272727</v>
      </c>
      <c r="AE3569" s="113"/>
      <c r="AF3569" s="60"/>
    </row>
    <row r="3570" spans="1:32">
      <c r="A3570" s="99" t="s">
        <v>836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90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162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252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252</v>
      </c>
      <c r="AD3570" s="48">
        <f>(ROUND(AC3570-AC3560,1)/AC3560)</f>
        <v>0.14545454545454545</v>
      </c>
      <c r="AE3570" s="113"/>
      <c r="AF3570" s="60"/>
    </row>
    <row r="3571" spans="1:32">
      <c r="A3571" s="99" t="s">
        <v>837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90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162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252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252</v>
      </c>
      <c r="AD3571" s="48">
        <f>(ROUND(AC3571-AC3560,1)/AC3560)</f>
        <v>0.14545454545454545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90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162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252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252</v>
      </c>
      <c r="AD3572" s="48">
        <f>(ROUND(AC3572-AC3560,1)/AC3560)</f>
        <v>0.14545454545454545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90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159.30000000000001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249.3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249.3</v>
      </c>
      <c r="AD3573" s="48">
        <f>(ROUND(AC3573-AC3560,1)/AC3560)</f>
        <v>0.13318181818181818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90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154.80000000000001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244.8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244.8</v>
      </c>
      <c r="AD3574" s="48">
        <f>(ROUND(AC3574-AC3560,1)/AC3560)</f>
        <v>0.11272727272727273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112.2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112.20000000000002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224.40000000000003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224.4</v>
      </c>
      <c r="AD3575" s="58">
        <v>0</v>
      </c>
      <c r="AE3575" s="113"/>
      <c r="AF3575" s="60"/>
    </row>
    <row r="3576" spans="1:32">
      <c r="A3576" s="99" t="s">
        <v>803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91.8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156.4272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248.22719999999998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248.2</v>
      </c>
      <c r="AD3576" s="48">
        <f>(ROUND(AC3576-AC3575,1)/AC3575)</f>
        <v>0.10606060606060606</v>
      </c>
      <c r="AE3576" s="113"/>
      <c r="AF3576" s="60"/>
    </row>
    <row r="3577" spans="1:32">
      <c r="A3577" s="99" t="s">
        <v>804</v>
      </c>
      <c r="B3577" s="87">
        <v>10</v>
      </c>
      <c r="C3577" s="21" t="s">
        <v>838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102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102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204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204</v>
      </c>
      <c r="AD3577" s="48">
        <f>(ROUND(AC3577-AC3575,1)/AC3575)</f>
        <v>-9.0909090909090898E-2</v>
      </c>
      <c r="AE3577" s="113" t="s">
        <v>802</v>
      </c>
      <c r="AF3577" s="60"/>
    </row>
    <row r="3578" spans="1:32">
      <c r="A3578" s="99" t="s">
        <v>805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102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102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204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204</v>
      </c>
      <c r="AD3578" s="48">
        <f>(ROUND(AC3578-AC3575,1)/AC3575)</f>
        <v>-9.0909090909090898E-2</v>
      </c>
      <c r="AE3578" s="113"/>
      <c r="AF3578" s="60"/>
    </row>
    <row r="3579" spans="1:32">
      <c r="A3579" s="99" t="s">
        <v>806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102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102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204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204</v>
      </c>
      <c r="AD3579" s="48">
        <f>(ROUND(AC3579-AC3575,1)/AC3575)</f>
        <v>-9.0909090909090898E-2</v>
      </c>
      <c r="AE3579" s="113"/>
      <c r="AF3579" s="60"/>
    </row>
    <row r="3580" spans="1:32">
      <c r="A3580" s="99" t="s">
        <v>656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102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102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204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204</v>
      </c>
      <c r="AD3580" s="48">
        <f>(ROUND(AC3580-AC3575,1)/AC3575)</f>
        <v>-9.0909090909090898E-2</v>
      </c>
      <c r="AE3580" s="113"/>
      <c r="AF3580" s="60"/>
    </row>
    <row r="3581" spans="1:32">
      <c r="A3581" s="99" t="s">
        <v>597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40.800000000000004</v>
      </c>
      <c r="O3581" s="14">
        <f>E3581*$E$9</f>
        <v>91.8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40.800000000000004</v>
      </c>
      <c r="T3581" s="14">
        <f>(O3581/100)*(K3581*$K$9)</f>
        <v>96.389999999999986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81.600000000000009</v>
      </c>
      <c r="Y3581" s="14">
        <f t="shared" si="1115"/>
        <v>188.19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269.8</v>
      </c>
      <c r="AD3581" s="48">
        <f>(ROUND(AC3581-AC3575,1)/AC3575)</f>
        <v>0.20231729055258466</v>
      </c>
      <c r="AE3581" s="113"/>
      <c r="AF3581" s="60"/>
    </row>
    <row r="3582" spans="1:32">
      <c r="A3582" s="99" t="s">
        <v>833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40.800000000000004</v>
      </c>
      <c r="O3582" s="14">
        <f>E3582*$E$10</f>
        <v>0</v>
      </c>
      <c r="P3582" s="14">
        <f>F3582*$F$10</f>
        <v>91.8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40.800000000000004</v>
      </c>
      <c r="T3582" s="14">
        <f>(O3582/100)*(K3582*$J$10)</f>
        <v>0</v>
      </c>
      <c r="U3582" s="14">
        <f>(P3582/100)*(K3582*$K$10)+(P3582/100)*(L3582*$L$10)</f>
        <v>96.389999999999986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81.600000000000009</v>
      </c>
      <c r="Y3582" s="14">
        <f t="shared" si="1115"/>
        <v>0</v>
      </c>
      <c r="Z3582" s="14">
        <f t="shared" si="1116"/>
        <v>188.19</v>
      </c>
      <c r="AA3582" s="14">
        <f t="shared" si="1117"/>
        <v>0</v>
      </c>
      <c r="AB3582" s="14">
        <f t="shared" si="1123"/>
        <v>0</v>
      </c>
      <c r="AC3582" s="15">
        <f t="shared" si="1122"/>
        <v>269.8</v>
      </c>
      <c r="AD3582" s="48">
        <f>(ROUND(AC3582-AC3575,1)/AC3575)</f>
        <v>0.20231729055258466</v>
      </c>
      <c r="AE3582" s="113"/>
      <c r="AF3582" s="60"/>
    </row>
    <row r="3583" spans="1:32">
      <c r="A3583" s="99" t="s">
        <v>834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40.800000000000004</v>
      </c>
      <c r="O3583" s="14">
        <f>E3583*$E$11</f>
        <v>0</v>
      </c>
      <c r="P3583" s="14">
        <f>F3583*$F$11</f>
        <v>0</v>
      </c>
      <c r="Q3583" s="14">
        <f>G3583*$G$11</f>
        <v>91.8</v>
      </c>
      <c r="R3583" s="14">
        <f>H3583*$H$11</f>
        <v>0</v>
      </c>
      <c r="S3583" s="14">
        <f>(N3583/100)*(I3583*$I$11)+(N3583/100)*(J3583*$J$11)</f>
        <v>40.800000000000004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96.389999999999986</v>
      </c>
      <c r="W3583" s="14">
        <f>(R3583/100)*(K3583*$K$11)+(R3583/100)*(L3583*$L$11)</f>
        <v>0</v>
      </c>
      <c r="X3583" s="14">
        <f t="shared" si="1114"/>
        <v>81.600000000000009</v>
      </c>
      <c r="Y3583" s="14">
        <f t="shared" si="1115"/>
        <v>0</v>
      </c>
      <c r="Z3583" s="14">
        <f t="shared" si="1116"/>
        <v>0</v>
      </c>
      <c r="AA3583" s="14">
        <f t="shared" si="1117"/>
        <v>188.19</v>
      </c>
      <c r="AB3583" s="14">
        <f t="shared" si="1123"/>
        <v>0</v>
      </c>
      <c r="AC3583" s="15">
        <f t="shared" si="1122"/>
        <v>269.8</v>
      </c>
      <c r="AD3583" s="48">
        <f>(ROUND(AC3583-AC3575,1)/AC3575)</f>
        <v>0.20231729055258466</v>
      </c>
      <c r="AE3583" s="113"/>
      <c r="AF3583" s="60"/>
    </row>
    <row r="3584" spans="1:32">
      <c r="A3584" s="99" t="s">
        <v>835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40.800000000000004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91.8</v>
      </c>
      <c r="S3584" s="14">
        <f>(N3584/100)*(I3584*$I$12)+(N3584/100)*(J3584*$J$12)</f>
        <v>40.800000000000004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96.389999999999986</v>
      </c>
      <c r="X3584" s="14">
        <f t="shared" si="1114"/>
        <v>81.600000000000009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188.19</v>
      </c>
      <c r="AC3584" s="15">
        <f t="shared" si="1122"/>
        <v>269.8</v>
      </c>
      <c r="AD3584" s="48">
        <f>(ROUND(AC3584-AC3575,1)/AC3575)</f>
        <v>0.20231729055258466</v>
      </c>
      <c r="AE3584" s="113"/>
      <c r="AF3584" s="60"/>
    </row>
    <row r="3585" spans="1:32">
      <c r="A3585" s="99" t="s">
        <v>836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91.8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165.24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257.04000000000002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257</v>
      </c>
      <c r="AD3585" s="48">
        <f>(ROUND(AC3585-AC3575,1)/AC3575)</f>
        <v>0.14527629233511588</v>
      </c>
      <c r="AE3585" s="113"/>
      <c r="AF3585" s="60"/>
    </row>
    <row r="3586" spans="1:32">
      <c r="A3586" s="99" t="s">
        <v>837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91.8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165.24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257.04000000000002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257</v>
      </c>
      <c r="AD3586" s="48">
        <f>(ROUND(AC3586-AC3575,1)/AC3575)</f>
        <v>0.14527629233511588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91.8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165.24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257.04000000000002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257</v>
      </c>
      <c r="AD3587" s="48">
        <f>(ROUND(AC3587-AC3575,1)/AC3575)</f>
        <v>0.14527629233511588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91.8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158.81399999999999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250.61399999999998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250.6</v>
      </c>
      <c r="AD3588" s="48">
        <f>(ROUND(AC3588-AC3575,1)/AC3575)</f>
        <v>0.11675579322638145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91.8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158.81399999999999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250.61399999999998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250.6</v>
      </c>
      <c r="AD3589" s="48">
        <f>(ROUND(AC3589-AC3575,1)/AC3575)</f>
        <v>0.11675579322638145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114.4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102.96000000000001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217.36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217.4</v>
      </c>
      <c r="AD3590" s="58">
        <v>0</v>
      </c>
      <c r="AE3590" s="113"/>
      <c r="AF3590" s="60"/>
    </row>
    <row r="3591" spans="1:32">
      <c r="A3591" s="99" t="s">
        <v>803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93.600000000000009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137.03040000000001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230.63040000000001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230.6</v>
      </c>
      <c r="AD3591" s="48">
        <f>(ROUND(AC3591-AC3590,1)/AC3590)</f>
        <v>6.071757129714811E-2</v>
      </c>
      <c r="AE3591" s="113"/>
      <c r="AF3591" s="60"/>
    </row>
    <row r="3592" spans="1:32">
      <c r="A3592" s="99" t="s">
        <v>804</v>
      </c>
      <c r="B3592" s="89">
        <v>12</v>
      </c>
      <c r="C3592" s="21" t="s">
        <v>838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93.6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197.6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197.6</v>
      </c>
      <c r="AD3592" s="48">
        <f>(ROUND(AC3592-AC3590,1)/AC3590)</f>
        <v>-9.1076356945722178E-2</v>
      </c>
      <c r="AE3592" s="113" t="s">
        <v>802</v>
      </c>
      <c r="AF3592" s="60"/>
    </row>
    <row r="3593" spans="1:32">
      <c r="A3593" s="99" t="s">
        <v>805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93.6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197.6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197.6</v>
      </c>
      <c r="AD3593" s="48">
        <f>(ROUND(AC3593-AC3590,1)/AC3590)</f>
        <v>-9.1076356945722178E-2</v>
      </c>
      <c r="AE3593" s="113"/>
      <c r="AF3593" s="60"/>
    </row>
    <row r="3594" spans="1:32">
      <c r="A3594" s="99" t="s">
        <v>806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93.6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197.6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197.6</v>
      </c>
      <c r="AD3594" s="48">
        <f>(ROUND(AC3594-AC3590,1)/AC3590)</f>
        <v>-9.1076356945722178E-2</v>
      </c>
      <c r="AE3594" s="113"/>
      <c r="AF3594" s="60"/>
    </row>
    <row r="3595" spans="1:32">
      <c r="A3595" s="99" t="s">
        <v>656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93.6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197.6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197.6</v>
      </c>
      <c r="AD3595" s="48">
        <f>(ROUND(AC3595-AC3590,1)/AC3590)</f>
        <v>-9.1076356945722178E-2</v>
      </c>
      <c r="AE3595" s="113"/>
      <c r="AF3595" s="60"/>
    </row>
    <row r="3596" spans="1:32">
      <c r="A3596" s="99" t="s">
        <v>597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41.6</v>
      </c>
      <c r="O3596" s="14">
        <f>E3596*$E$9</f>
        <v>93.600000000000009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37.44</v>
      </c>
      <c r="T3596" s="14">
        <f>(O3596/100)*(K3596*$K$9)</f>
        <v>88.92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79.039999999999992</v>
      </c>
      <c r="Y3596" s="14">
        <f t="shared" si="1115"/>
        <v>182.52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261.60000000000002</v>
      </c>
      <c r="AD3596" s="48">
        <f>(ROUND(AC3596-AC3590,1)/AC3590)</f>
        <v>0.20331186752529901</v>
      </c>
      <c r="AE3596" s="113"/>
      <c r="AF3596" s="60"/>
    </row>
    <row r="3597" spans="1:32">
      <c r="A3597" s="99" t="s">
        <v>833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41.6</v>
      </c>
      <c r="O3597" s="14">
        <f>E3597*$E$10</f>
        <v>0</v>
      </c>
      <c r="P3597" s="14">
        <f>F3597*$F$10</f>
        <v>93.600000000000009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37.44</v>
      </c>
      <c r="T3597" s="14">
        <f>(O3597/100)*(K3597*$J$10)</f>
        <v>0</v>
      </c>
      <c r="U3597" s="14">
        <f>(P3597/100)*(K3597*$K$10)+(P3597/100)*(L3597*$L$10)</f>
        <v>88.92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79.039999999999992</v>
      </c>
      <c r="Y3597" s="14">
        <f t="shared" si="1115"/>
        <v>0</v>
      </c>
      <c r="Z3597" s="14">
        <f t="shared" si="1116"/>
        <v>182.52</v>
      </c>
      <c r="AA3597" s="14">
        <f t="shared" si="1117"/>
        <v>0</v>
      </c>
      <c r="AB3597" s="14">
        <f t="shared" si="1125"/>
        <v>0</v>
      </c>
      <c r="AC3597" s="15">
        <f t="shared" si="1124"/>
        <v>261.60000000000002</v>
      </c>
      <c r="AD3597" s="48">
        <f>(ROUND(AC3597-AC3590,1)/AC3590)</f>
        <v>0.20331186752529901</v>
      </c>
      <c r="AE3597" s="113"/>
      <c r="AF3597" s="60"/>
    </row>
    <row r="3598" spans="1:32">
      <c r="A3598" s="99" t="s">
        <v>834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41.6</v>
      </c>
      <c r="O3598" s="14">
        <f>E3598*$E$11</f>
        <v>0</v>
      </c>
      <c r="P3598" s="14">
        <f>F3598*$F$11</f>
        <v>0</v>
      </c>
      <c r="Q3598" s="14">
        <f>G3598*$G$11</f>
        <v>93.600000000000009</v>
      </c>
      <c r="R3598" s="14">
        <f>H3598*$H$11</f>
        <v>0</v>
      </c>
      <c r="S3598" s="14">
        <f>(N3598/100)*(I3598*$I$11)+(N3598/100)*(J3598*$J$11)</f>
        <v>37.44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88.92</v>
      </c>
      <c r="W3598" s="14">
        <f>(R3598/100)*(K3598*$K$11)+(R3598/100)*(L3598*$L$11)</f>
        <v>0</v>
      </c>
      <c r="X3598" s="14">
        <f t="shared" si="1114"/>
        <v>79.039999999999992</v>
      </c>
      <c r="Y3598" s="14">
        <f t="shared" si="1115"/>
        <v>0</v>
      </c>
      <c r="Z3598" s="14">
        <f t="shared" si="1116"/>
        <v>0</v>
      </c>
      <c r="AA3598" s="14">
        <f t="shared" si="1117"/>
        <v>182.52</v>
      </c>
      <c r="AB3598" s="14">
        <f t="shared" si="1125"/>
        <v>0</v>
      </c>
      <c r="AC3598" s="15">
        <f t="shared" si="1124"/>
        <v>261.60000000000002</v>
      </c>
      <c r="AD3598" s="48">
        <f>(ROUND(AC3598-AC3590,1)/AC3590)</f>
        <v>0.20331186752529901</v>
      </c>
      <c r="AE3598" s="113"/>
      <c r="AF3598" s="60"/>
    </row>
    <row r="3599" spans="1:32">
      <c r="A3599" s="99" t="s">
        <v>835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41.6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93.600000000000009</v>
      </c>
      <c r="S3599" s="14">
        <f>(N3599/100)*(I3599*$I$12)+(N3599/100)*(J3599*$J$12)</f>
        <v>37.44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88.92</v>
      </c>
      <c r="X3599" s="14">
        <f t="shared" si="1114"/>
        <v>79.039999999999992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182.52</v>
      </c>
      <c r="AC3599" s="15">
        <f t="shared" si="1124"/>
        <v>261.60000000000002</v>
      </c>
      <c r="AD3599" s="48">
        <f>(ROUND(AC3599-AC3590,1)/AC3590)</f>
        <v>0.20331186752529901</v>
      </c>
      <c r="AE3599" s="113"/>
      <c r="AF3599" s="60"/>
    </row>
    <row r="3600" spans="1:32">
      <c r="A3600" s="99" t="s">
        <v>836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93.600000000000009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154.44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248.04000000000002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248</v>
      </c>
      <c r="AD3600" s="48">
        <f>(ROUND(AC3600-AC3590,1)/AC3590)</f>
        <v>0.140754369825207</v>
      </c>
      <c r="AE3600" s="113"/>
      <c r="AF3600" s="60"/>
    </row>
    <row r="3601" spans="1:32">
      <c r="A3601" s="99" t="s">
        <v>837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93.600000000000009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154.44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248.04000000000002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248</v>
      </c>
      <c r="AD3601" s="48">
        <f>(ROUND(AC3601-AC3590,1)/AC3590)</f>
        <v>0.140754369825207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93.600000000000009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154.44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248.04000000000002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248</v>
      </c>
      <c r="AD3602" s="48">
        <f>(ROUND(AC3602-AC3590,1)/AC3590)</f>
        <v>0.140754369825207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93.600000000000009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155.376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248.976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249</v>
      </c>
      <c r="AD3603" s="48">
        <f>(ROUND(AC3603-AC3590,1)/AC3590)</f>
        <v>0.14535418583256671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93.600000000000009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142.27200000000002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235.87200000000001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235.9</v>
      </c>
      <c r="AD3604" s="48">
        <f>(ROUND(AC3604-AC3590,1)/AC3590)</f>
        <v>8.5096596136154556E-2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114.4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114.40000000000002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228.8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228.8</v>
      </c>
      <c r="AD3605" s="58">
        <v>0</v>
      </c>
      <c r="AE3605" s="113"/>
      <c r="AF3605" s="60"/>
    </row>
    <row r="3606" spans="1:32">
      <c r="A3606" s="99" t="s">
        <v>803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93.600000000000009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149.38560000000001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242.98560000000003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243</v>
      </c>
      <c r="AD3606" s="48">
        <f>(ROUND(AC3606-AC3605,1)/AC3605)</f>
        <v>6.2062937062937057E-2</v>
      </c>
      <c r="AE3606" s="113"/>
      <c r="AF3606" s="60"/>
    </row>
    <row r="3607" spans="1:32">
      <c r="A3607" s="99" t="s">
        <v>804</v>
      </c>
      <c r="B3607" s="87">
        <v>11</v>
      </c>
      <c r="C3607" s="21" t="s">
        <v>838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104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104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208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208</v>
      </c>
      <c r="AD3607" s="48">
        <f>(ROUND(AC3607-AC3605,1)/AC3605)</f>
        <v>-9.0909090909090912E-2</v>
      </c>
      <c r="AE3607" s="113" t="s">
        <v>802</v>
      </c>
      <c r="AF3607" s="60"/>
    </row>
    <row r="3608" spans="1:32">
      <c r="A3608" s="99" t="s">
        <v>805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104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104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208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208</v>
      </c>
      <c r="AD3608" s="48">
        <f>(ROUND(AC3608-AC3605,1)/AC3605)</f>
        <v>-9.0909090909090912E-2</v>
      </c>
      <c r="AE3608" s="113"/>
      <c r="AF3608" s="60"/>
    </row>
    <row r="3609" spans="1:32">
      <c r="A3609" s="99" t="s">
        <v>806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104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104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208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208</v>
      </c>
      <c r="AD3609" s="48">
        <f>(ROUND(AC3609-AC3605,1)/AC3605)</f>
        <v>-9.0909090909090912E-2</v>
      </c>
      <c r="AE3609" s="113"/>
      <c r="AF3609" s="60"/>
    </row>
    <row r="3610" spans="1:32">
      <c r="A3610" s="99" t="s">
        <v>656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104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104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208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208</v>
      </c>
      <c r="AD3610" s="48">
        <f>(ROUND(AC3610-AC3605,1)/AC3605)</f>
        <v>-9.0909090909090912E-2</v>
      </c>
      <c r="AE3610" s="113"/>
      <c r="AF3610" s="60"/>
    </row>
    <row r="3611" spans="1:32">
      <c r="A3611" s="99" t="s">
        <v>597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41.6</v>
      </c>
      <c r="O3611" s="14">
        <f>E3611*$E$9</f>
        <v>93.600000000000009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41.6</v>
      </c>
      <c r="T3611" s="14">
        <f>(O3611/100)*(K3611*$K$9)</f>
        <v>98.28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83.2</v>
      </c>
      <c r="Y3611" s="14">
        <f t="shared" si="1129"/>
        <v>191.88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275.10000000000002</v>
      </c>
      <c r="AD3611" s="48">
        <f>(ROUND(AC3611-AC3605,1)/AC3605)</f>
        <v>0.20236013986013984</v>
      </c>
      <c r="AE3611" s="113"/>
      <c r="AF3611" s="60"/>
    </row>
    <row r="3612" spans="1:32">
      <c r="A3612" s="99" t="s">
        <v>833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41.6</v>
      </c>
      <c r="O3612" s="14">
        <f>E3612*$E$10</f>
        <v>0</v>
      </c>
      <c r="P3612" s="14">
        <f>F3612*$F$10</f>
        <v>93.600000000000009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41.6</v>
      </c>
      <c r="T3612" s="14">
        <f>(O3612/100)*(K3612*$J$10)</f>
        <v>0</v>
      </c>
      <c r="U3612" s="14">
        <f>(P3612/100)*(K3612*$K$10)+(P3612/100)*(L3612*$L$10)</f>
        <v>98.28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83.2</v>
      </c>
      <c r="Y3612" s="14">
        <f t="shared" si="1129"/>
        <v>0</v>
      </c>
      <c r="Z3612" s="14">
        <f t="shared" si="1130"/>
        <v>191.88</v>
      </c>
      <c r="AA3612" s="14">
        <f t="shared" si="1131"/>
        <v>0</v>
      </c>
      <c r="AB3612" s="14">
        <f t="shared" si="1127"/>
        <v>0</v>
      </c>
      <c r="AC3612" s="15">
        <f t="shared" si="1126"/>
        <v>275.10000000000002</v>
      </c>
      <c r="AD3612" s="48">
        <f>(ROUND(AC3612-AC3605,1)/AC3605)</f>
        <v>0.20236013986013984</v>
      </c>
      <c r="AE3612" s="113"/>
      <c r="AF3612" s="60"/>
    </row>
    <row r="3613" spans="1:32">
      <c r="A3613" s="99" t="s">
        <v>834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41.6</v>
      </c>
      <c r="O3613" s="14">
        <f>E3613*$E$11</f>
        <v>0</v>
      </c>
      <c r="P3613" s="14">
        <f>F3613*$F$11</f>
        <v>0</v>
      </c>
      <c r="Q3613" s="14">
        <f>G3613*$G$11</f>
        <v>93.600000000000009</v>
      </c>
      <c r="R3613" s="14">
        <f>H3613*$H$11</f>
        <v>0</v>
      </c>
      <c r="S3613" s="14">
        <f>(N3613/100)*(I3613*$I$11)+(N3613/100)*(J3613*$J$11)</f>
        <v>41.6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98.28</v>
      </c>
      <c r="W3613" s="14">
        <f>(R3613/100)*(K3613*$K$11)+(R3613/100)*(L3613*$L$11)</f>
        <v>0</v>
      </c>
      <c r="X3613" s="14">
        <f t="shared" si="1128"/>
        <v>83.2</v>
      </c>
      <c r="Y3613" s="14">
        <f t="shared" si="1129"/>
        <v>0</v>
      </c>
      <c r="Z3613" s="14">
        <f t="shared" si="1130"/>
        <v>0</v>
      </c>
      <c r="AA3613" s="14">
        <f t="shared" si="1131"/>
        <v>191.88</v>
      </c>
      <c r="AB3613" s="14">
        <f t="shared" si="1127"/>
        <v>0</v>
      </c>
      <c r="AC3613" s="15">
        <f t="shared" si="1126"/>
        <v>275.10000000000002</v>
      </c>
      <c r="AD3613" s="48">
        <f>(ROUND(AC3613-AC3605,1)/AC3605)</f>
        <v>0.20236013986013984</v>
      </c>
      <c r="AE3613" s="113"/>
      <c r="AF3613" s="60"/>
    </row>
    <row r="3614" spans="1:32">
      <c r="A3614" s="99" t="s">
        <v>835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41.6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93.600000000000009</v>
      </c>
      <c r="S3614" s="14">
        <f>(N3614/100)*(I3614*$I$12)+(N3614/100)*(J3614*$J$12)</f>
        <v>41.6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98.28</v>
      </c>
      <c r="X3614" s="14">
        <f t="shared" si="1128"/>
        <v>83.2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191.88</v>
      </c>
      <c r="AC3614" s="15">
        <f t="shared" si="1126"/>
        <v>275.10000000000002</v>
      </c>
      <c r="AD3614" s="48">
        <f>(ROUND(AC3614-AC3605,1)/AC3605)</f>
        <v>0.20236013986013984</v>
      </c>
      <c r="AE3614" s="113"/>
      <c r="AF3614" s="60"/>
    </row>
    <row r="3615" spans="1:32">
      <c r="A3615" s="99" t="s">
        <v>836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93.600000000000009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168.48000000000002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262.08000000000004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262.10000000000002</v>
      </c>
      <c r="AD3615" s="48">
        <f>(ROUND(AC3615-AC3605,1)/AC3605)</f>
        <v>0.14554195804195802</v>
      </c>
      <c r="AE3615" s="113"/>
      <c r="AF3615" s="60"/>
    </row>
    <row r="3616" spans="1:32">
      <c r="A3616" s="99" t="s">
        <v>837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93.600000000000009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168.48000000000002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262.08000000000004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262.10000000000002</v>
      </c>
      <c r="AD3616" s="48">
        <f>(ROUND(AC3616-AC3605,1)/AC3605)</f>
        <v>0.14554195804195802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93.600000000000009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168.48000000000002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262.08000000000004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262.10000000000002</v>
      </c>
      <c r="AD3617" s="48">
        <f>(ROUND(AC3617-AC3605,1)/AC3605)</f>
        <v>0.14554195804195802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93.600000000000009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160.99200000000002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254.59200000000004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254.6</v>
      </c>
      <c r="AD3618" s="48">
        <f>(ROUND(AC3618-AC3605,1)/AC3605)</f>
        <v>0.11276223776223776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93.600000000000009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165.67200000000003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259.27200000000005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259.3</v>
      </c>
      <c r="AD3619" s="48">
        <f>(ROUND(AC3619-AC3605,1)/AC3605)</f>
        <v>0.13330419580419581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112.2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112.20000000000002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224.40000000000003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224.4</v>
      </c>
      <c r="AD3620" s="58">
        <v>0</v>
      </c>
      <c r="AE3620" s="113"/>
      <c r="AF3620" s="60"/>
    </row>
    <row r="3621" spans="1:32">
      <c r="A3621" s="99" t="s">
        <v>803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91.8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156.4272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248.22719999999998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248.2</v>
      </c>
      <c r="AD3621" s="48">
        <f>(ROUND(AC3621-AC3620,1)/AC3620)</f>
        <v>0.10606060606060606</v>
      </c>
      <c r="AE3621" s="113"/>
      <c r="AF3621" s="60"/>
    </row>
    <row r="3622" spans="1:32">
      <c r="A3622" s="99" t="s">
        <v>804</v>
      </c>
      <c r="B3622" s="89">
        <v>12</v>
      </c>
      <c r="C3622" s="21" t="s">
        <v>838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102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102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204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204</v>
      </c>
      <c r="AD3622" s="48">
        <f>(ROUND(AC3622-AC3620,1)/AC3620)</f>
        <v>-9.0909090909090898E-2</v>
      </c>
      <c r="AE3622" s="113" t="s">
        <v>802</v>
      </c>
      <c r="AF3622" s="60"/>
    </row>
    <row r="3623" spans="1:32">
      <c r="A3623" s="99" t="s">
        <v>805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102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102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204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204</v>
      </c>
      <c r="AD3623" s="48">
        <f>(ROUND(AC3623-AC3620,1)/AC3620)</f>
        <v>-9.0909090909090898E-2</v>
      </c>
      <c r="AE3623" s="113"/>
      <c r="AF3623" s="60"/>
    </row>
    <row r="3624" spans="1:32">
      <c r="A3624" s="99" t="s">
        <v>806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102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102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204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204</v>
      </c>
      <c r="AD3624" s="48">
        <f>(ROUND(AC3624-AC3620,1)/AC3620)</f>
        <v>-9.0909090909090898E-2</v>
      </c>
      <c r="AE3624" s="113"/>
      <c r="AF3624" s="60"/>
    </row>
    <row r="3625" spans="1:32">
      <c r="A3625" s="99" t="s">
        <v>656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102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102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204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204</v>
      </c>
      <c r="AD3625" s="48">
        <f>(ROUND(AC3625-AC3620,1)/AC3620)</f>
        <v>-9.0909090909090898E-2</v>
      </c>
      <c r="AE3625" s="113"/>
      <c r="AF3625" s="60"/>
    </row>
    <row r="3626" spans="1:32">
      <c r="A3626" s="99" t="s">
        <v>597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40.800000000000004</v>
      </c>
      <c r="O3626" s="14">
        <f>E3626*$E$9</f>
        <v>91.8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40.800000000000004</v>
      </c>
      <c r="T3626" s="14">
        <f>(O3626/100)*(K3626*$K$9)</f>
        <v>96.389999999999986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81.600000000000009</v>
      </c>
      <c r="Y3626" s="14">
        <f t="shared" si="1135"/>
        <v>188.19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269.8</v>
      </c>
      <c r="AD3626" s="48">
        <f>(ROUND(AC3626-AC3620,1)/AC3620)</f>
        <v>0.20231729055258466</v>
      </c>
      <c r="AE3626" s="113"/>
      <c r="AF3626" s="60"/>
    </row>
    <row r="3627" spans="1:32">
      <c r="A3627" s="99" t="s">
        <v>833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40.800000000000004</v>
      </c>
      <c r="O3627" s="14">
        <f>E3627*$E$10</f>
        <v>0</v>
      </c>
      <c r="P3627" s="14">
        <f>F3627*$F$10</f>
        <v>91.8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40.800000000000004</v>
      </c>
      <c r="T3627" s="14">
        <f>(O3627/100)*(K3627*$J$10)</f>
        <v>0</v>
      </c>
      <c r="U3627" s="14">
        <f>(P3627/100)*(K3627*$K$10)+(P3627/100)*(L3627*$L$10)</f>
        <v>96.389999999999986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81.600000000000009</v>
      </c>
      <c r="Y3627" s="14">
        <f t="shared" si="1135"/>
        <v>0</v>
      </c>
      <c r="Z3627" s="14">
        <f t="shared" si="1136"/>
        <v>188.19</v>
      </c>
      <c r="AA3627" s="14">
        <f t="shared" si="1137"/>
        <v>0</v>
      </c>
      <c r="AB3627" s="14">
        <f t="shared" si="1132"/>
        <v>0</v>
      </c>
      <c r="AC3627" s="15">
        <f t="shared" si="1133"/>
        <v>269.8</v>
      </c>
      <c r="AD3627" s="48">
        <f>(ROUND(AC3627-AC3620,1)/AC3620)</f>
        <v>0.20231729055258466</v>
      </c>
      <c r="AE3627" s="113"/>
      <c r="AF3627" s="60"/>
    </row>
    <row r="3628" spans="1:32">
      <c r="A3628" s="99" t="s">
        <v>834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40.800000000000004</v>
      </c>
      <c r="O3628" s="14">
        <f>E3628*$E$11</f>
        <v>0</v>
      </c>
      <c r="P3628" s="14">
        <f>F3628*$F$11</f>
        <v>0</v>
      </c>
      <c r="Q3628" s="14">
        <f>G3628*$G$11</f>
        <v>91.8</v>
      </c>
      <c r="R3628" s="14">
        <f>H3628*$H$11</f>
        <v>0</v>
      </c>
      <c r="S3628" s="14">
        <f>(N3628/100)*(I3628*$I$11)+(N3628/100)*(J3628*$J$11)</f>
        <v>40.800000000000004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96.389999999999986</v>
      </c>
      <c r="W3628" s="14">
        <f>(R3628/100)*(K3628*$K$11)+(R3628/100)*(L3628*$L$11)</f>
        <v>0</v>
      </c>
      <c r="X3628" s="14">
        <f t="shared" si="1134"/>
        <v>81.600000000000009</v>
      </c>
      <c r="Y3628" s="14">
        <f t="shared" si="1135"/>
        <v>0</v>
      </c>
      <c r="Z3628" s="14">
        <f t="shared" si="1136"/>
        <v>0</v>
      </c>
      <c r="AA3628" s="14">
        <f t="shared" si="1137"/>
        <v>188.19</v>
      </c>
      <c r="AB3628" s="14">
        <f t="shared" si="1132"/>
        <v>0</v>
      </c>
      <c r="AC3628" s="15">
        <f t="shared" si="1133"/>
        <v>269.8</v>
      </c>
      <c r="AD3628" s="48">
        <f>(ROUND(AC3628-AC3620,1)/AC3620)</f>
        <v>0.20231729055258466</v>
      </c>
      <c r="AE3628" s="113"/>
      <c r="AF3628" s="60"/>
    </row>
    <row r="3629" spans="1:32">
      <c r="A3629" s="99" t="s">
        <v>835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40.800000000000004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91.8</v>
      </c>
      <c r="S3629" s="14">
        <f>(N3629/100)*(I3629*$I$12)+(N3629/100)*(J3629*$J$12)</f>
        <v>40.800000000000004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96.389999999999986</v>
      </c>
      <c r="X3629" s="14">
        <f t="shared" si="1134"/>
        <v>81.600000000000009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188.19</v>
      </c>
      <c r="AC3629" s="15">
        <f t="shared" si="1133"/>
        <v>269.8</v>
      </c>
      <c r="AD3629" s="48">
        <f>(ROUND(AC3629-AC3620,1)/AC3620)</f>
        <v>0.20231729055258466</v>
      </c>
      <c r="AE3629" s="113"/>
      <c r="AF3629" s="60"/>
    </row>
    <row r="3630" spans="1:32">
      <c r="A3630" s="99" t="s">
        <v>836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91.8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165.24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257.04000000000002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257</v>
      </c>
      <c r="AD3630" s="48">
        <f>(ROUND(AC3630-AC3620,1)/AC3620)</f>
        <v>0.14527629233511588</v>
      </c>
      <c r="AE3630" s="113"/>
      <c r="AF3630" s="60"/>
    </row>
    <row r="3631" spans="1:32">
      <c r="A3631" s="99" t="s">
        <v>837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91.8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165.24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257.04000000000002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257</v>
      </c>
      <c r="AD3631" s="48">
        <f>(ROUND(AC3631-AC3620,1)/AC3620)</f>
        <v>0.14527629233511588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91.8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165.24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257.04000000000002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257</v>
      </c>
      <c r="AD3632" s="48">
        <f>(ROUND(AC3632-AC3620,1)/AC3620)</f>
        <v>0.14527629233511588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91.8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158.81399999999999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250.61399999999998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250.6</v>
      </c>
      <c r="AD3633" s="48">
        <f>(ROUND(AC3633-AC3620,1)/AC3620)</f>
        <v>0.11675579322638145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91.8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158.81399999999999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250.61399999999998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250.6</v>
      </c>
      <c r="AD3634" s="48">
        <f>(ROUND(AC3634-AC3620,1)/AC3620)</f>
        <v>0.11675579322638145</v>
      </c>
      <c r="AE3634" s="113"/>
      <c r="AF3634" s="60"/>
    </row>
    <row r="3635" spans="1:32">
      <c r="A3635" s="106" t="s">
        <v>0</v>
      </c>
      <c r="B3635" s="88" t="s">
        <v>896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107.80000000000001</v>
      </c>
      <c r="O3635" s="52">
        <f>E3635*$E$3</f>
        <v>0</v>
      </c>
      <c r="P3635" s="52">
        <f>F3635*$F$3</f>
        <v>88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97.02000000000001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204.82000000000002</v>
      </c>
      <c r="Y3635" s="52">
        <f t="shared" si="1135"/>
        <v>0</v>
      </c>
      <c r="Z3635" s="52">
        <f t="shared" si="1136"/>
        <v>88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292.8</v>
      </c>
      <c r="AD3635" s="58">
        <v>0</v>
      </c>
      <c r="AE3635" s="113"/>
      <c r="AF3635" s="60"/>
    </row>
    <row r="3636" spans="1:32">
      <c r="A3636" s="99" t="s">
        <v>803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88.2</v>
      </c>
      <c r="O3636" s="14">
        <f>E3636*$E$4</f>
        <v>0</v>
      </c>
      <c r="P3636" s="14">
        <f>F3636*$F$4</f>
        <v>72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142.88400000000001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231.084</v>
      </c>
      <c r="Y3636" s="14">
        <f t="shared" si="1135"/>
        <v>0</v>
      </c>
      <c r="Z3636" s="14">
        <f t="shared" si="1136"/>
        <v>72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303.10000000000002</v>
      </c>
      <c r="AD3636" s="48">
        <f>(ROUND(AC3636-AC3635,1)/AC3635)</f>
        <v>3.5177595628415305E-2</v>
      </c>
      <c r="AE3636" s="113"/>
      <c r="AF3636" s="60"/>
    </row>
    <row r="3637" spans="1:32">
      <c r="A3637" s="99" t="s">
        <v>804</v>
      </c>
      <c r="B3637" s="89">
        <v>18</v>
      </c>
      <c r="C3637" s="21" t="s">
        <v>838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98</v>
      </c>
      <c r="O3637" s="14">
        <f>E3637*$E$5</f>
        <v>0</v>
      </c>
      <c r="P3637" s="14">
        <f>F3637*$F$5</f>
        <v>80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88.199999999999989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186.2</v>
      </c>
      <c r="Y3637" s="14">
        <f t="shared" si="1135"/>
        <v>0</v>
      </c>
      <c r="Z3637" s="14">
        <f t="shared" si="1136"/>
        <v>80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266.2</v>
      </c>
      <c r="AD3637" s="48">
        <f>(ROUND(AC3637-AC3635,1)/AC3635)</f>
        <v>-9.0846994535519129E-2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98</v>
      </c>
      <c r="O3638" s="14">
        <f>E3638*$E$6</f>
        <v>0</v>
      </c>
      <c r="P3638" s="14">
        <f>F3638*$F$6</f>
        <v>80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88.199999999999989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186.2</v>
      </c>
      <c r="Y3638" s="14">
        <f t="shared" si="1135"/>
        <v>0</v>
      </c>
      <c r="Z3638" s="14">
        <f t="shared" si="1136"/>
        <v>80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266.2</v>
      </c>
      <c r="AD3638" s="48">
        <f>(ROUND(AC3638-AC3635,1)/AC3635)</f>
        <v>-9.0846994535519129E-2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98</v>
      </c>
      <c r="O3639" s="14">
        <f>E3639*$E$7</f>
        <v>0</v>
      </c>
      <c r="P3639" s="14">
        <f>F3639*$F$7</f>
        <v>80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88.199999999999989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186.2</v>
      </c>
      <c r="Y3639" s="14">
        <f t="shared" si="1135"/>
        <v>0</v>
      </c>
      <c r="Z3639" s="14">
        <f t="shared" si="1136"/>
        <v>80</v>
      </c>
      <c r="AA3639" s="14">
        <f t="shared" si="1137"/>
        <v>0</v>
      </c>
      <c r="AB3639" s="14">
        <f t="shared" si="1139"/>
        <v>0</v>
      </c>
      <c r="AC3639" s="15">
        <f t="shared" si="1138"/>
        <v>266.2</v>
      </c>
      <c r="AD3639" s="48">
        <f>(ROUND(AC3639-AC3635,1)/AC3635)</f>
        <v>-9.0846994535519129E-2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98</v>
      </c>
      <c r="O3640" s="14">
        <f>E3640*$E$8</f>
        <v>0</v>
      </c>
      <c r="P3640" s="14">
        <f>F3640*$F$8</f>
        <v>80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88.199999999999989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186.2</v>
      </c>
      <c r="Y3640" s="14">
        <f t="shared" si="1135"/>
        <v>0</v>
      </c>
      <c r="Z3640" s="14">
        <f t="shared" si="1136"/>
        <v>80</v>
      </c>
      <c r="AA3640" s="14">
        <f t="shared" si="1137"/>
        <v>0</v>
      </c>
      <c r="AB3640" s="14">
        <f t="shared" si="1139"/>
        <v>0</v>
      </c>
      <c r="AC3640" s="15">
        <f t="shared" si="1138"/>
        <v>266.2</v>
      </c>
      <c r="AD3640" s="48">
        <f>(ROUND(AC3640-AC3635,1)/AC3635)</f>
        <v>-9.0846994535519129E-2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39.200000000000003</v>
      </c>
      <c r="O3641" s="14">
        <f>E3641*$E$9</f>
        <v>126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35.28</v>
      </c>
      <c r="T3641" s="14">
        <f>(O3641/100)*(K3641*$K$9)</f>
        <v>100.8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74.48</v>
      </c>
      <c r="Y3641" s="14">
        <f t="shared" si="1135"/>
        <v>226.8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301.3</v>
      </c>
      <c r="AD3641" s="48">
        <f>(ROUND(AC3641-AC3635,1)/AC3635)</f>
        <v>2.9030054644808741E-2</v>
      </c>
      <c r="AE3641" s="113"/>
      <c r="AF3641" s="60"/>
    </row>
    <row r="3642" spans="1:32">
      <c r="A3642" s="99" t="s">
        <v>833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39.200000000000003</v>
      </c>
      <c r="O3642" s="14">
        <f>E3642*$E$10</f>
        <v>0</v>
      </c>
      <c r="P3642" s="14">
        <f>F3642*$F$10</f>
        <v>126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35.28</v>
      </c>
      <c r="T3642" s="14">
        <f>(O3642/100)*(K3642*$J$10)</f>
        <v>0</v>
      </c>
      <c r="U3642" s="14">
        <f>(P3642/100)*(K3642*$K$10)+(P3642/100)*(L3642*$L$10)</f>
        <v>100.8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74.48</v>
      </c>
      <c r="Y3642" s="14">
        <f t="shared" si="1135"/>
        <v>0</v>
      </c>
      <c r="Z3642" s="14">
        <f t="shared" si="1136"/>
        <v>226.8</v>
      </c>
      <c r="AA3642" s="14">
        <f t="shared" si="1137"/>
        <v>0</v>
      </c>
      <c r="AB3642" s="14">
        <f t="shared" si="1139"/>
        <v>0</v>
      </c>
      <c r="AC3642" s="15">
        <f t="shared" si="1138"/>
        <v>301.3</v>
      </c>
      <c r="AD3642" s="48">
        <f>(ROUND(AC3642-AC3635,1)/AC3635)</f>
        <v>2.9030054644808741E-2</v>
      </c>
      <c r="AE3642" s="113"/>
      <c r="AF3642" s="60"/>
    </row>
    <row r="3643" spans="1:32">
      <c r="A3643" s="99" t="s">
        <v>834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39.200000000000003</v>
      </c>
      <c r="O3643" s="14">
        <f>E3643*$E$11</f>
        <v>0</v>
      </c>
      <c r="P3643" s="14">
        <f>F3643*$F$11</f>
        <v>0</v>
      </c>
      <c r="Q3643" s="14">
        <f>G3643*$G$11</f>
        <v>126</v>
      </c>
      <c r="R3643" s="14">
        <f>H3643*$H$11</f>
        <v>0</v>
      </c>
      <c r="S3643" s="14">
        <f>(N3643/100)*(I3643*$I$11)+(N3643/100)*(J3643*$J$11)</f>
        <v>35.28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100.8</v>
      </c>
      <c r="W3643" s="14">
        <f>(R3643/100)*(K3643*$K$11)+(R3643/100)*(L3643*$L$11)</f>
        <v>0</v>
      </c>
      <c r="X3643" s="14">
        <f t="shared" si="1134"/>
        <v>74.48</v>
      </c>
      <c r="Y3643" s="14">
        <f t="shared" si="1135"/>
        <v>0</v>
      </c>
      <c r="Z3643" s="14">
        <f t="shared" si="1136"/>
        <v>0</v>
      </c>
      <c r="AA3643" s="14">
        <f t="shared" si="1137"/>
        <v>226.8</v>
      </c>
      <c r="AB3643" s="14">
        <f t="shared" si="1139"/>
        <v>0</v>
      </c>
      <c r="AC3643" s="15">
        <f t="shared" si="1138"/>
        <v>301.3</v>
      </c>
      <c r="AD3643" s="48">
        <f>(ROUND(AC3643-AC3635,1)/AC3635)</f>
        <v>2.9030054644808741E-2</v>
      </c>
      <c r="AE3643" s="113"/>
      <c r="AF3643" s="60"/>
    </row>
    <row r="3644" spans="1:32">
      <c r="A3644" s="99" t="s">
        <v>835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39.200000000000003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126</v>
      </c>
      <c r="S3644" s="14">
        <f>(N3644/100)*(I3644*$I$12)+(N3644/100)*(J3644*$J$12)</f>
        <v>35.28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100.8</v>
      </c>
      <c r="X3644" s="14">
        <f t="shared" si="1134"/>
        <v>74.48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226.8</v>
      </c>
      <c r="AC3644" s="15">
        <f t="shared" si="1138"/>
        <v>301.3</v>
      </c>
      <c r="AD3644" s="48">
        <f>(ROUND(AC3644-AC3635,1)/AC3635)</f>
        <v>2.9030054644808741E-2</v>
      </c>
      <c r="AE3644" s="113"/>
      <c r="AF3644" s="60"/>
    </row>
    <row r="3645" spans="1:32">
      <c r="A3645" s="99" t="s">
        <v>836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88.2</v>
      </c>
      <c r="O3645" s="14">
        <f>E3645*$E$13</f>
        <v>0</v>
      </c>
      <c r="P3645" s="14">
        <f>F3645*$F$13</f>
        <v>72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110.25</v>
      </c>
      <c r="T3645" s="14">
        <f>(O3645/100)*(K3645*$K$13)+(O3645/100)*(M3645*$M$13)</f>
        <v>0</v>
      </c>
      <c r="U3645" s="14">
        <f>(P3645/100)*(K3645*$K$13)+(P3645/100)*(L3645*$L$13)+(P3645/100)*(M3645*$M$13)</f>
        <v>25.2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198.45</v>
      </c>
      <c r="Y3645" s="14">
        <f t="shared" si="1135"/>
        <v>0</v>
      </c>
      <c r="Z3645" s="14">
        <f t="shared" si="1136"/>
        <v>97.2</v>
      </c>
      <c r="AA3645" s="14">
        <f t="shared" si="1137"/>
        <v>0</v>
      </c>
      <c r="AB3645" s="14">
        <f t="shared" si="1139"/>
        <v>0</v>
      </c>
      <c r="AC3645" s="15">
        <f t="shared" si="1138"/>
        <v>295.7</v>
      </c>
      <c r="AD3645" s="48">
        <f>(ROUND(AC3645-AC3635,1)/AC3635)</f>
        <v>9.9043715846994524E-3</v>
      </c>
      <c r="AE3645" s="113"/>
      <c r="AF3645" s="60"/>
    </row>
    <row r="3646" spans="1:32">
      <c r="A3646" s="99" t="s">
        <v>837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103.5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175.95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279.45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279.5</v>
      </c>
      <c r="AD3646" s="48">
        <f>(ROUND(AC3646-AC3635,1)/AC3635)</f>
        <v>-4.5423497267759565E-2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103.5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175.95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279.45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279.5</v>
      </c>
      <c r="AD3647" s="48">
        <f>(ROUND(AC3647-AC3635,1)/AC3635)</f>
        <v>-4.5423497267759565E-2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88.2</v>
      </c>
      <c r="O3648" s="14">
        <f>E3648*$E$16</f>
        <v>0</v>
      </c>
      <c r="P3648" s="14">
        <f>F3648*$F$16</f>
        <v>72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158.76000000000002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246.96000000000004</v>
      </c>
      <c r="Y3648" s="14">
        <f t="shared" si="1135"/>
        <v>0</v>
      </c>
      <c r="Z3648" s="14">
        <f t="shared" si="1136"/>
        <v>72</v>
      </c>
      <c r="AA3648" s="14">
        <f t="shared" si="1137"/>
        <v>0</v>
      </c>
      <c r="AB3648" s="14">
        <f t="shared" si="1139"/>
        <v>0</v>
      </c>
      <c r="AC3648" s="15">
        <f t="shared" si="1138"/>
        <v>319</v>
      </c>
      <c r="AD3648" s="48">
        <f>(ROUND(AC3648-AC3635,1)/AC3635)</f>
        <v>8.9480874316939879E-2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88.2</v>
      </c>
      <c r="O3649" s="14">
        <f>E3649*$E$17</f>
        <v>0</v>
      </c>
      <c r="P3649" s="14">
        <f>F3649*$F$17</f>
        <v>72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145.53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233.73000000000002</v>
      </c>
      <c r="Y3649" s="14">
        <f t="shared" si="1135"/>
        <v>0</v>
      </c>
      <c r="Z3649" s="14">
        <f t="shared" si="1136"/>
        <v>72</v>
      </c>
      <c r="AA3649" s="14">
        <f t="shared" si="1137"/>
        <v>0</v>
      </c>
      <c r="AB3649" s="14">
        <f t="shared" si="1139"/>
        <v>0</v>
      </c>
      <c r="AC3649" s="15">
        <f t="shared" si="1138"/>
        <v>305.7</v>
      </c>
      <c r="AD3649" s="48">
        <f>(ROUND(AC3649-AC3635,1)/AC3635)</f>
        <v>4.4057377049180328E-2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105.60000000000001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137.28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242.88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242.9</v>
      </c>
      <c r="AD3650" s="58" t="s">
        <v>329</v>
      </c>
      <c r="AE3650" s="113"/>
      <c r="AF3650" s="60"/>
    </row>
    <row r="3651" spans="1:32">
      <c r="A3651" s="99" t="s">
        <v>803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86.4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172.45440000000002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258.85440000000006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258.89999999999998</v>
      </c>
      <c r="AD3651" s="48">
        <f>(ROUND(AC3651-AC3650,1)/AC3650)</f>
        <v>6.5870728694936181E-2</v>
      </c>
      <c r="AE3651" s="113"/>
      <c r="AF3651" s="60"/>
    </row>
    <row r="3652" spans="1:32">
      <c r="A3652" s="99" t="s">
        <v>804</v>
      </c>
      <c r="B3652" s="91">
        <v>12</v>
      </c>
      <c r="C3652" s="21" t="s">
        <v>838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96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124.8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220.8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220.8</v>
      </c>
      <c r="AD3652" s="48">
        <f>(ROUND(AC3652-AC3650,1)/AC3650)</f>
        <v>-9.0983944009880607E-2</v>
      </c>
      <c r="AE3652" s="113" t="s">
        <v>802</v>
      </c>
      <c r="AF3652" s="60"/>
    </row>
    <row r="3653" spans="1:32">
      <c r="A3653" s="99" t="s">
        <v>805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96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124.8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220.8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220.8</v>
      </c>
      <c r="AD3653" s="48">
        <f>(ROUND(AC3653-AC3650,1)/AC3650)</f>
        <v>-9.0983944009880607E-2</v>
      </c>
      <c r="AE3653" s="113"/>
      <c r="AF3653" s="60"/>
    </row>
    <row r="3654" spans="1:32">
      <c r="A3654" s="99" t="s">
        <v>806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96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124.8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220.8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220.8</v>
      </c>
      <c r="AD3654" s="48">
        <f>(ROUND(AC3654-AC3650,1)/AC3650)</f>
        <v>-9.0983944009880607E-2</v>
      </c>
      <c r="AE3654" s="113"/>
      <c r="AF3654" s="60"/>
    </row>
    <row r="3655" spans="1:32">
      <c r="A3655" s="99" t="s">
        <v>656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96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124.8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220.8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220.8</v>
      </c>
      <c r="AD3655" s="48">
        <f>(ROUND(AC3655-AC3650,1)/AC3650)</f>
        <v>-9.0983944009880607E-2</v>
      </c>
      <c r="AE3655" s="113"/>
      <c r="AF3655" s="60"/>
    </row>
    <row r="3656" spans="1:32">
      <c r="A3656" s="99" t="s">
        <v>597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38.400000000000006</v>
      </c>
      <c r="O3656" s="14">
        <f>E3656*$E$9</f>
        <v>86.4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23.040000000000006</v>
      </c>
      <c r="T3656" s="14">
        <f>(O3656/100)*(K3656*$K$9)</f>
        <v>144.28800000000001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61.440000000000012</v>
      </c>
      <c r="Y3656" s="14">
        <f t="shared" si="1135"/>
        <v>230.68800000000002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292.10000000000002</v>
      </c>
      <c r="AD3656" s="48">
        <f>(ROUND(AC3656-AC3650,1)/AC3650)</f>
        <v>0.2025524907369288</v>
      </c>
      <c r="AE3656" s="113"/>
      <c r="AF3656" s="60"/>
    </row>
    <row r="3657" spans="1:32">
      <c r="A3657" s="99" t="s">
        <v>833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38.400000000000006</v>
      </c>
      <c r="O3657" s="14">
        <f>E3657*$E$10</f>
        <v>0</v>
      </c>
      <c r="P3657" s="14">
        <f>F3657*$F$10</f>
        <v>86.4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49.536000000000016</v>
      </c>
      <c r="T3657" s="14">
        <f>(O3657/100)*(K3657*$J$10)</f>
        <v>0</v>
      </c>
      <c r="U3657" s="14">
        <f>(P3657/100)*(K3657*$K$10)+(P3657/100)*(L3657*$L$10)</f>
        <v>119.23200000000001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87.936000000000021</v>
      </c>
      <c r="Y3657" s="14">
        <f t="shared" si="1135"/>
        <v>0</v>
      </c>
      <c r="Z3657" s="14">
        <f t="shared" si="1136"/>
        <v>205.63200000000001</v>
      </c>
      <c r="AA3657" s="14">
        <f t="shared" si="1137"/>
        <v>0</v>
      </c>
      <c r="AB3657" s="14">
        <f t="shared" si="1141"/>
        <v>0</v>
      </c>
      <c r="AC3657" s="15">
        <f t="shared" si="1140"/>
        <v>293.60000000000002</v>
      </c>
      <c r="AD3657" s="48">
        <f>(ROUND(AC3657-AC3650,1)/AC3650)</f>
        <v>0.20872787155207906</v>
      </c>
      <c r="AE3657" s="113"/>
      <c r="AF3657" s="60"/>
    </row>
    <row r="3658" spans="1:32">
      <c r="A3658" s="99" t="s">
        <v>834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38.400000000000006</v>
      </c>
      <c r="O3658" s="14">
        <f>E3658*$E$11</f>
        <v>0</v>
      </c>
      <c r="P3658" s="14">
        <f>F3658*$F$11</f>
        <v>0</v>
      </c>
      <c r="Q3658" s="14">
        <f>G3658*$G$11</f>
        <v>86.4</v>
      </c>
      <c r="R3658" s="14">
        <f>H3658*$H$11</f>
        <v>0</v>
      </c>
      <c r="S3658" s="14">
        <f>(N3658/100)*(I3658*$I$11)+(N3658/100)*(J3658*$J$11)+(N3658/100)*(L3658*$L$11)</f>
        <v>67.584000000000003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100.22400000000002</v>
      </c>
      <c r="W3658" s="14">
        <f>(R3658/100)*(K3658*$K$11)+(R3658/100)*(L3658*$L$11)</f>
        <v>0</v>
      </c>
      <c r="X3658" s="14">
        <f t="shared" si="1134"/>
        <v>105.98400000000001</v>
      </c>
      <c r="Y3658" s="14">
        <f t="shared" si="1135"/>
        <v>0</v>
      </c>
      <c r="Z3658" s="14">
        <f t="shared" si="1136"/>
        <v>0</v>
      </c>
      <c r="AA3658" s="14">
        <f t="shared" si="1137"/>
        <v>186.62400000000002</v>
      </c>
      <c r="AB3658" s="14">
        <f t="shared" si="1141"/>
        <v>0</v>
      </c>
      <c r="AC3658" s="15">
        <f t="shared" si="1140"/>
        <v>292.60000000000002</v>
      </c>
      <c r="AD3658" s="48">
        <f>(ROUND(AC3658-AC3650,1)/AC3650)</f>
        <v>0.20461095100864554</v>
      </c>
      <c r="AE3658" s="113"/>
      <c r="AF3658" s="60"/>
    </row>
    <row r="3659" spans="1:32">
      <c r="A3659" s="99" t="s">
        <v>835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38.400000000000006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86.4</v>
      </c>
      <c r="S3659" s="14">
        <f>(N3659/100)*(I3659*$I$12)+(N3659/100)*(J3659*$J$12)+(N3659/100)*(L3659*$L$12)</f>
        <v>49.536000000000016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119.23200000000001</v>
      </c>
      <c r="X3659" s="14">
        <f t="shared" si="1134"/>
        <v>87.936000000000021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205.63200000000001</v>
      </c>
      <c r="AC3659" s="15">
        <f t="shared" si="1140"/>
        <v>293.60000000000002</v>
      </c>
      <c r="AD3659" s="48">
        <f>(ROUND(AC3659-AC3650,1)/AC3650)</f>
        <v>0.20872787155207906</v>
      </c>
      <c r="AE3659" s="113"/>
      <c r="AF3659" s="60"/>
    </row>
    <row r="3660" spans="1:32">
      <c r="A3660" s="99" t="s">
        <v>836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86.4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193.536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279.93600000000004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279.89999999999998</v>
      </c>
      <c r="AD3660" s="48">
        <f>(ROUND(AC3660-AC3650,1)/AC3650)</f>
        <v>0.15232606010703992</v>
      </c>
      <c r="AE3660" s="113"/>
      <c r="AF3660" s="60"/>
    </row>
    <row r="3661" spans="1:32">
      <c r="A3661" s="99" t="s">
        <v>837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117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173.15999999999997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290.15999999999997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290.2</v>
      </c>
      <c r="AD3661" s="48">
        <f>(ROUND(AC3661-AC3650,1)/AC3650)</f>
        <v>0.19473034170440509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117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173.15999999999997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290.15999999999997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290.2</v>
      </c>
      <c r="AD3662" s="48">
        <f>(ROUND(AC3662-AC3650,1)/AC3650)</f>
        <v>0.19473034170440509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86.4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247.10400000000004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333.50400000000002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333.5</v>
      </c>
      <c r="AD3663" s="48">
        <f>(ROUND(AC3663-AC3650,1)/AC3650)</f>
        <v>0.37299300123507612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86.4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233.28000000000003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319.68000000000006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319.7</v>
      </c>
      <c r="AD3664" s="48">
        <f>(ROUND(AC3664-AC3650,1)/AC3650)</f>
        <v>0.3161794977356937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118.80000000000001</v>
      </c>
      <c r="O3665" s="52">
        <f>E3665*$E$3</f>
        <v>0</v>
      </c>
      <c r="P3665" s="52">
        <f>F3665*$F$3</f>
        <v>104.50000000000001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71.280000000000015</v>
      </c>
      <c r="T3665" s="52">
        <f>(O3665/100)*(K3665*$K$3)</f>
        <v>0</v>
      </c>
      <c r="U3665" s="52">
        <f>(P3665/100)*(K3665*$K$3)+(P3665/100)*(L3665*$L$3)</f>
        <v>41.800000000000004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190.08000000000004</v>
      </c>
      <c r="Y3665" s="52">
        <f>O3665+T3665</f>
        <v>0</v>
      </c>
      <c r="Z3665" s="52">
        <f>P3665+U3665</f>
        <v>146.30000000000001</v>
      </c>
      <c r="AA3665" s="52">
        <f>Q3665+V3665</f>
        <v>0</v>
      </c>
      <c r="AB3665" s="52">
        <f>R3665+W3665</f>
        <v>0</v>
      </c>
      <c r="AC3665" s="53">
        <f>ROUND(X3665+Y3665+Z3665+AA3665+AB3665,1)</f>
        <v>336.4</v>
      </c>
      <c r="AD3665" s="58"/>
      <c r="AE3665" s="113"/>
      <c r="AF3665" s="60"/>
    </row>
    <row r="3666" spans="1:32">
      <c r="A3666" s="99" t="s">
        <v>803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97.2</v>
      </c>
      <c r="O3666" s="14">
        <f>E3666*$E$4</f>
        <v>0</v>
      </c>
      <c r="P3666" s="14">
        <f>F3666*$F$4</f>
        <v>85.5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118.97280000000001</v>
      </c>
      <c r="T3666" s="14">
        <f>(O3666/100)*(K3666*$K$4)</f>
        <v>0</v>
      </c>
      <c r="U3666" s="14">
        <f>(P3666/100)*(K3666*$K$4)+(P3666/100)*(L3666*$L$4)</f>
        <v>34.200000000000003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216.1728</v>
      </c>
      <c r="Y3666" s="14">
        <f t="shared" ref="Y3666:Y3679" si="1143">O3666+T3666</f>
        <v>0</v>
      </c>
      <c r="Z3666" s="14">
        <f t="shared" ref="Z3666:Z3679" si="1144">P3666+U3666</f>
        <v>119.7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335.9</v>
      </c>
      <c r="AD3666" s="48">
        <f>(ROUND(AC3666-AC3665,1)/AC3665)</f>
        <v>-1.4863258026159335E-3</v>
      </c>
      <c r="AE3666" s="113"/>
      <c r="AF3666" s="60"/>
    </row>
    <row r="3667" spans="1:32">
      <c r="A3667" s="99" t="s">
        <v>804</v>
      </c>
      <c r="B3667" s="93">
        <v>15</v>
      </c>
      <c r="C3667" s="21" t="s">
        <v>838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108</v>
      </c>
      <c r="O3667" s="14">
        <f>E3667*$E$5</f>
        <v>0</v>
      </c>
      <c r="P3667" s="14">
        <f>F3667*$F$5</f>
        <v>95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64.800000000000011</v>
      </c>
      <c r="T3667" s="14">
        <f>(O3667/100)*(K3667*$K$5)</f>
        <v>0</v>
      </c>
      <c r="U3667" s="14">
        <f>(P3667/100)*(K3667*$K$5)+(P3667/100)*(L3667*$L$5)</f>
        <v>38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172.8</v>
      </c>
      <c r="Y3667" s="14">
        <f t="shared" si="1143"/>
        <v>0</v>
      </c>
      <c r="Z3667" s="14">
        <f t="shared" si="1144"/>
        <v>133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305.8</v>
      </c>
      <c r="AD3667" s="48">
        <f>(ROUND(AC3667-AC3665,1)/AC3665)</f>
        <v>-9.0963139120095141E-2</v>
      </c>
      <c r="AE3667" s="113" t="s">
        <v>802</v>
      </c>
      <c r="AF3667" s="60"/>
    </row>
    <row r="3668" spans="1:32">
      <c r="A3668" s="99" t="s">
        <v>805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108</v>
      </c>
      <c r="O3668" s="14">
        <f>E3668*$E$6</f>
        <v>0</v>
      </c>
      <c r="P3668" s="14">
        <f>F3668*$F$6</f>
        <v>95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64.800000000000011</v>
      </c>
      <c r="T3668" s="14">
        <f>(O3668/100)*(K3668*$K$6)</f>
        <v>0</v>
      </c>
      <c r="U3668" s="14">
        <f>(P3668/100)*(K3668*$K$6)+(P3668/100)*(L3668*$L$6)</f>
        <v>38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172.8</v>
      </c>
      <c r="Y3668" s="14">
        <f t="shared" si="1143"/>
        <v>0</v>
      </c>
      <c r="Z3668" s="14">
        <f t="shared" si="1144"/>
        <v>133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305.8</v>
      </c>
      <c r="AD3668" s="48">
        <f>(ROUND(AC3668-AC3665,1)/AC3665)</f>
        <v>-9.0963139120095141E-2</v>
      </c>
      <c r="AE3668" s="113"/>
      <c r="AF3668" s="60"/>
    </row>
    <row r="3669" spans="1:32">
      <c r="A3669" s="99" t="s">
        <v>806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108</v>
      </c>
      <c r="O3669" s="14">
        <f>E3669*$E$7</f>
        <v>0</v>
      </c>
      <c r="P3669" s="14">
        <f>F3669*$F$7</f>
        <v>95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64.800000000000011</v>
      </c>
      <c r="T3669" s="14">
        <f>(O3669/100)*(K3669*$K$7)</f>
        <v>0</v>
      </c>
      <c r="U3669" s="14">
        <f>(P3669/100)*(K3669*$K$7)+(P3669/100)*(L3669*$L$7)</f>
        <v>38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172.8</v>
      </c>
      <c r="Y3669" s="14">
        <f t="shared" si="1143"/>
        <v>0</v>
      </c>
      <c r="Z3669" s="14">
        <f t="shared" si="1144"/>
        <v>133</v>
      </c>
      <c r="AA3669" s="14">
        <f t="shared" si="1145"/>
        <v>0</v>
      </c>
      <c r="AB3669" s="14">
        <f t="shared" si="1147"/>
        <v>0</v>
      </c>
      <c r="AC3669" s="15">
        <f t="shared" si="1146"/>
        <v>305.8</v>
      </c>
      <c r="AD3669" s="48">
        <f>(ROUND(AC3669-AC3665,1)/AC3665)</f>
        <v>-9.0963139120095141E-2</v>
      </c>
      <c r="AE3669" s="113"/>
      <c r="AF3669" s="60"/>
    </row>
    <row r="3670" spans="1:32">
      <c r="A3670" s="99" t="s">
        <v>656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108</v>
      </c>
      <c r="O3670" s="14">
        <f>E3670*$E$8</f>
        <v>0</v>
      </c>
      <c r="P3670" s="14">
        <f>F3670*$F$8</f>
        <v>95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64.800000000000011</v>
      </c>
      <c r="T3670" s="14">
        <f>(O3670/100)*(K3670*$K$8)</f>
        <v>0</v>
      </c>
      <c r="U3670" s="14">
        <f>(P3670/100)*(K3670*$K$8)+(P3670/100)*(L3670*$L$8)</f>
        <v>38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172.8</v>
      </c>
      <c r="Y3670" s="14">
        <f t="shared" si="1143"/>
        <v>0</v>
      </c>
      <c r="Z3670" s="14">
        <f t="shared" si="1144"/>
        <v>133</v>
      </c>
      <c r="AA3670" s="14">
        <f t="shared" si="1145"/>
        <v>0</v>
      </c>
      <c r="AB3670" s="14">
        <f t="shared" si="1147"/>
        <v>0</v>
      </c>
      <c r="AC3670" s="15">
        <f t="shared" si="1146"/>
        <v>305.8</v>
      </c>
      <c r="AD3670" s="48">
        <f>(ROUND(AC3670-AC3665,1)/AC3665)</f>
        <v>-9.0963139120095141E-2</v>
      </c>
      <c r="AE3670" s="113"/>
      <c r="AF3670" s="60"/>
    </row>
    <row r="3671" spans="1:32">
      <c r="A3671" s="99" t="s">
        <v>597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43.2</v>
      </c>
      <c r="O3671" s="14">
        <f>E3671*$E$9</f>
        <v>157.5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25.92</v>
      </c>
      <c r="T3671" s="14">
        <f>(O3671/100)*(K3671*$K$9)</f>
        <v>114.97499999999999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69.12</v>
      </c>
      <c r="Y3671" s="14">
        <f t="shared" si="1143"/>
        <v>272.47500000000002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341.6</v>
      </c>
      <c r="AD3671" s="48">
        <f>(ROUND(AC3671-AC3665,1)/AC3665)</f>
        <v>1.5457788347205709E-2</v>
      </c>
      <c r="AE3671" s="113"/>
      <c r="AF3671" s="60"/>
    </row>
    <row r="3672" spans="1:32">
      <c r="A3672" s="99" t="s">
        <v>833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43.2</v>
      </c>
      <c r="O3672" s="14">
        <f>E3672*$E$10</f>
        <v>0</v>
      </c>
      <c r="P3672" s="14">
        <f>F3672*$F$10</f>
        <v>157.5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25.92</v>
      </c>
      <c r="T3672" s="14">
        <f>(O3672/100)*(K3672*$J$10)</f>
        <v>0</v>
      </c>
      <c r="U3672" s="14">
        <f>(P3672/100)*(K3672*$K$10)+(P3672/100)*(L3672*$L$10)</f>
        <v>114.97499999999999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69.12</v>
      </c>
      <c r="Y3672" s="14">
        <f t="shared" si="1143"/>
        <v>0</v>
      </c>
      <c r="Z3672" s="14">
        <f t="shared" si="1144"/>
        <v>272.47500000000002</v>
      </c>
      <c r="AA3672" s="14">
        <f t="shared" si="1145"/>
        <v>0</v>
      </c>
      <c r="AB3672" s="14">
        <f t="shared" si="1147"/>
        <v>0</v>
      </c>
      <c r="AC3672" s="15">
        <f t="shared" si="1146"/>
        <v>341.6</v>
      </c>
      <c r="AD3672" s="48">
        <f>(ROUND(AC3672-AC3665,1)/AC3665)</f>
        <v>1.5457788347205709E-2</v>
      </c>
      <c r="AE3672" s="113"/>
      <c r="AF3672" s="60"/>
    </row>
    <row r="3673" spans="1:32">
      <c r="A3673" s="99" t="s">
        <v>834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43.2</v>
      </c>
      <c r="O3673" s="14">
        <f>E3673*$E$11</f>
        <v>0</v>
      </c>
      <c r="P3673" s="14">
        <f>F3673*$F$11</f>
        <v>0</v>
      </c>
      <c r="Q3673" s="14">
        <f>G3673*$G$11</f>
        <v>157.5</v>
      </c>
      <c r="R3673" s="14">
        <f>H3673*$H$11</f>
        <v>0</v>
      </c>
      <c r="S3673" s="14">
        <f>(N3673/100)*(I3673*$I$11)+(N3673/100)*(J3673*$J$11)</f>
        <v>25.92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114.97499999999999</v>
      </c>
      <c r="W3673" s="14">
        <f>(R3673/100)*(K3673*$K$11)+(R3673/100)*(L3673*$L$11)</f>
        <v>0</v>
      </c>
      <c r="X3673" s="14">
        <f t="shared" si="1142"/>
        <v>69.12</v>
      </c>
      <c r="Y3673" s="14">
        <f t="shared" si="1143"/>
        <v>0</v>
      </c>
      <c r="Z3673" s="14">
        <f t="shared" si="1144"/>
        <v>0</v>
      </c>
      <c r="AA3673" s="14">
        <f t="shared" si="1145"/>
        <v>272.47500000000002</v>
      </c>
      <c r="AB3673" s="14">
        <f t="shared" si="1147"/>
        <v>0</v>
      </c>
      <c r="AC3673" s="15">
        <f t="shared" si="1146"/>
        <v>341.6</v>
      </c>
      <c r="AD3673" s="48">
        <f>(ROUND(AC3673-AC3665,1)/AC3665)</f>
        <v>1.5457788347205709E-2</v>
      </c>
      <c r="AE3673" s="113"/>
      <c r="AF3673" s="60"/>
    </row>
    <row r="3674" spans="1:32">
      <c r="A3674" s="99" t="s">
        <v>835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43.2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157.5</v>
      </c>
      <c r="S3674" s="14">
        <f>(N3674/100)*(I3674*$I$12)+(N3674/100)*(J3674*$J$12)</f>
        <v>25.92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114.97499999999999</v>
      </c>
      <c r="X3674" s="14">
        <f t="shared" si="1142"/>
        <v>69.12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272.47500000000002</v>
      </c>
      <c r="AC3674" s="15">
        <f t="shared" si="1146"/>
        <v>341.6</v>
      </c>
      <c r="AD3674" s="48">
        <f>(ROUND(AC3674-AC3665,1)/AC3665)</f>
        <v>1.5457788347205709E-2</v>
      </c>
      <c r="AE3674" s="113"/>
      <c r="AF3674" s="60"/>
    </row>
    <row r="3675" spans="1:32">
      <c r="A3675" s="99" t="s">
        <v>836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97.2</v>
      </c>
      <c r="O3675" s="14">
        <f>E3675*$E$13</f>
        <v>0</v>
      </c>
      <c r="P3675" s="14">
        <f>F3675*$F$13</f>
        <v>85.5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92.339999999999989</v>
      </c>
      <c r="T3675" s="14">
        <f>(O3675/100)*(K3675*$K$13)+(O3675/100)*(M3675*$M$13)</f>
        <v>0</v>
      </c>
      <c r="U3675" s="14">
        <f>(P3675/100)*(K3675*$K$13)+(P3675/100)*(L3675*$L$13)+(P3675/100)*(M3675*$M$13)</f>
        <v>64.125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189.54</v>
      </c>
      <c r="Y3675" s="14">
        <f t="shared" si="1143"/>
        <v>0</v>
      </c>
      <c r="Z3675" s="14">
        <f t="shared" si="1144"/>
        <v>149.625</v>
      </c>
      <c r="AA3675" s="14">
        <f t="shared" si="1145"/>
        <v>0</v>
      </c>
      <c r="AB3675" s="14">
        <f t="shared" si="1147"/>
        <v>0</v>
      </c>
      <c r="AC3675" s="15">
        <f t="shared" si="1146"/>
        <v>339.2</v>
      </c>
      <c r="AD3675" s="48">
        <f>(ROUND(AC3675-AC3665,1)/AC3665)</f>
        <v>8.3234244946492272E-3</v>
      </c>
      <c r="AE3675" s="113"/>
      <c r="AF3675" s="60"/>
    </row>
    <row r="3676" spans="1:32">
      <c r="A3676" s="99" t="s">
        <v>837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144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177.12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321.12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321.10000000000002</v>
      </c>
      <c r="AD3676" s="48">
        <f>(ROUND(AC3676-AC3665,1)/AC3665)</f>
        <v>-4.548156956004757E-2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144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177.12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321.12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321.10000000000002</v>
      </c>
      <c r="AD3677" s="48">
        <f>(ROUND(AC3677-AC3665,1)/AC3665)</f>
        <v>-4.548156956004757E-2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97.2</v>
      </c>
      <c r="O3678" s="14">
        <f>E3678*$E$16</f>
        <v>0</v>
      </c>
      <c r="P3678" s="14">
        <f>F3678*$F$16</f>
        <v>85.5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120.52799999999999</v>
      </c>
      <c r="T3678" s="14">
        <f>(O3678/100)*(K3678*$K$16)</f>
        <v>0</v>
      </c>
      <c r="U3678" s="14">
        <f>(P3678/100)*(K3678*$K$16)+(P3678/100)*(L3678*$L$16)</f>
        <v>68.400000000000006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217.72800000000001</v>
      </c>
      <c r="Y3678" s="14">
        <f t="shared" si="1143"/>
        <v>0</v>
      </c>
      <c r="Z3678" s="14">
        <f t="shared" si="1144"/>
        <v>153.9</v>
      </c>
      <c r="AA3678" s="14">
        <f t="shared" si="1145"/>
        <v>0</v>
      </c>
      <c r="AB3678" s="14">
        <f t="shared" si="1147"/>
        <v>0</v>
      </c>
      <c r="AC3678" s="15">
        <f t="shared" si="1146"/>
        <v>371.6</v>
      </c>
      <c r="AD3678" s="48">
        <f>(ROUND(AC3678-AC3665,1)/AC3665)</f>
        <v>0.10463733650416172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97.2</v>
      </c>
      <c r="O3679" s="14">
        <f>E3679*$E$17</f>
        <v>0</v>
      </c>
      <c r="P3679" s="14">
        <f>F3679*$F$17</f>
        <v>85.5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133.16399999999999</v>
      </c>
      <c r="T3679" s="14">
        <f>(O3679/100)*(K3679*$K$17)</f>
        <v>0</v>
      </c>
      <c r="U3679" s="14">
        <f>(P3679/100)*(K3679*$K$17)+(P3679/100)*(L3679*$L$17)</f>
        <v>68.400000000000006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230.36399999999998</v>
      </c>
      <c r="Y3679" s="14">
        <f t="shared" si="1143"/>
        <v>0</v>
      </c>
      <c r="Z3679" s="14">
        <f t="shared" si="1144"/>
        <v>153.9</v>
      </c>
      <c r="AA3679" s="14">
        <f t="shared" si="1145"/>
        <v>0</v>
      </c>
      <c r="AB3679" s="14">
        <f t="shared" si="1147"/>
        <v>0</v>
      </c>
      <c r="AC3679" s="15">
        <f t="shared" si="1146"/>
        <v>384.3</v>
      </c>
      <c r="AD3679" s="48">
        <f>(ROUND(AC3679-AC3665,1)/AC3665)</f>
        <v>0.14239001189060643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112.2</v>
      </c>
      <c r="O3680" s="52">
        <f>E3680*$E$3</f>
        <v>99.000000000000014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56.100000000000009</v>
      </c>
      <c r="T3680" s="52">
        <f>(O3680/100)*(K3680*$K$3)</f>
        <v>49.500000000000007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168.3</v>
      </c>
      <c r="Y3680" s="52">
        <f t="shared" si="1135"/>
        <v>148.50000000000003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316.8</v>
      </c>
      <c r="AD3680" s="58"/>
      <c r="AE3680" s="113"/>
      <c r="AF3680" s="60"/>
    </row>
    <row r="3681" spans="1:32">
      <c r="A3681" s="99" t="s">
        <v>803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91.8</v>
      </c>
      <c r="O3681" s="14">
        <f>E3681*$E$4</f>
        <v>81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103.5504</v>
      </c>
      <c r="T3681" s="14">
        <f>(O3681/100)*(K3681*$K$4)</f>
        <v>40.5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195.35039999999998</v>
      </c>
      <c r="Y3681" s="14">
        <f t="shared" si="1135"/>
        <v>121.5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316.89999999999998</v>
      </c>
      <c r="AD3681" s="48">
        <f>(ROUND(AC3681-AC3680,1)/AC3680)</f>
        <v>3.1565656565656568E-4</v>
      </c>
      <c r="AE3681" s="113"/>
      <c r="AF3681" s="60"/>
    </row>
    <row r="3682" spans="1:32">
      <c r="A3682" s="99" t="s">
        <v>804</v>
      </c>
      <c r="B3682" s="91">
        <v>16</v>
      </c>
      <c r="C3682" s="21" t="s">
        <v>838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102</v>
      </c>
      <c r="O3682" s="14">
        <f>E3682*$E$5</f>
        <v>90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51</v>
      </c>
      <c r="T3682" s="14">
        <f>(O3682/100)*(K3682*$K$5)</f>
        <v>45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153</v>
      </c>
      <c r="Y3682" s="14">
        <f t="shared" si="1135"/>
        <v>135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288</v>
      </c>
      <c r="AD3682" s="48">
        <f>(ROUND(AC3682-AC3680,1)/AC3680)</f>
        <v>-9.0909090909090912E-2</v>
      </c>
      <c r="AE3682" s="113" t="s">
        <v>802</v>
      </c>
      <c r="AF3682" s="60"/>
    </row>
    <row r="3683" spans="1:32">
      <c r="A3683" s="99" t="s">
        <v>805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102</v>
      </c>
      <c r="O3683" s="14">
        <f>E3683*$E$6</f>
        <v>90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51</v>
      </c>
      <c r="T3683" s="14">
        <f>(O3683/100)*(K3683*$K$6)</f>
        <v>45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153</v>
      </c>
      <c r="Y3683" s="14">
        <f t="shared" si="1135"/>
        <v>135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288</v>
      </c>
      <c r="AD3683" s="48">
        <f>(ROUND(AC3683-AC3680,1)/AC3680)</f>
        <v>-9.0909090909090912E-2</v>
      </c>
      <c r="AE3683" s="113"/>
      <c r="AF3683" s="60"/>
    </row>
    <row r="3684" spans="1:32">
      <c r="A3684" s="99" t="s">
        <v>806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102</v>
      </c>
      <c r="O3684" s="14">
        <f>E3684*$E$7</f>
        <v>90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51</v>
      </c>
      <c r="T3684" s="14">
        <f>(O3684/100)*(K3684*$K$7)</f>
        <v>45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153</v>
      </c>
      <c r="Y3684" s="14">
        <f t="shared" si="1135"/>
        <v>135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288</v>
      </c>
      <c r="AD3684" s="48">
        <f>(ROUND(AC3684-AC3680,1)/AC3680)</f>
        <v>-9.0909090909090912E-2</v>
      </c>
      <c r="AE3684" s="113"/>
      <c r="AF3684" s="60"/>
    </row>
    <row r="3685" spans="1:32">
      <c r="A3685" s="99" t="s">
        <v>656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102</v>
      </c>
      <c r="O3685" s="14">
        <f>E3685*$E$8</f>
        <v>90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51</v>
      </c>
      <c r="T3685" s="14">
        <f>(O3685/100)*(K3685*$K$8)</f>
        <v>45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153</v>
      </c>
      <c r="Y3685" s="14">
        <f t="shared" si="1135"/>
        <v>135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288</v>
      </c>
      <c r="AD3685" s="48">
        <f>(ROUND(AC3685-AC3680,1)/AC3680)</f>
        <v>-9.0909090909090912E-2</v>
      </c>
      <c r="AE3685" s="113"/>
      <c r="AF3685" s="60"/>
    </row>
    <row r="3686" spans="1:32">
      <c r="A3686" s="99" t="s">
        <v>597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40.800000000000004</v>
      </c>
      <c r="O3686" s="14">
        <f>E3686*$E$9</f>
        <v>153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20.399999999999999</v>
      </c>
      <c r="T3686" s="14">
        <f>(O3686/100)*(K3686*$K$9)</f>
        <v>108.63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61.2</v>
      </c>
      <c r="Y3686" s="14">
        <f t="shared" si="1135"/>
        <v>261.63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322.8</v>
      </c>
      <c r="AD3686" s="48">
        <f>(ROUND(AC3686-AC3680,1)/AC3680)</f>
        <v>1.893939393939394E-2</v>
      </c>
      <c r="AE3686" s="113"/>
      <c r="AF3686" s="60"/>
    </row>
    <row r="3687" spans="1:32">
      <c r="A3687" s="99" t="s">
        <v>833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40.800000000000004</v>
      </c>
      <c r="O3687" s="14">
        <f>E3687*$E$10</f>
        <v>0</v>
      </c>
      <c r="P3687" s="14">
        <f>F3687*$F$10</f>
        <v>153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20.399999999999999</v>
      </c>
      <c r="T3687" s="14">
        <f>(O3687/100)*(K3687*$J$10)</f>
        <v>0</v>
      </c>
      <c r="U3687" s="14">
        <f>(P3687/100)*(K3687*$K$10)+(P3687/100)*(L3687*$L$10)</f>
        <v>108.63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61.2</v>
      </c>
      <c r="Y3687" s="14">
        <f t="shared" si="1135"/>
        <v>0</v>
      </c>
      <c r="Z3687" s="14">
        <f t="shared" si="1136"/>
        <v>261.63</v>
      </c>
      <c r="AA3687" s="14">
        <f t="shared" si="1137"/>
        <v>0</v>
      </c>
      <c r="AB3687" s="14">
        <f t="shared" si="1149"/>
        <v>0</v>
      </c>
      <c r="AC3687" s="15">
        <f t="shared" si="1148"/>
        <v>322.8</v>
      </c>
      <c r="AD3687" s="48">
        <f>(ROUND(AC3687-AC3680,1)/AC3680)</f>
        <v>1.893939393939394E-2</v>
      </c>
      <c r="AE3687" s="113"/>
      <c r="AF3687" s="60"/>
    </row>
    <row r="3688" spans="1:32">
      <c r="A3688" s="99" t="s">
        <v>834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40.800000000000004</v>
      </c>
      <c r="O3688" s="14">
        <f>E3688*$E$11</f>
        <v>0</v>
      </c>
      <c r="P3688" s="14">
        <f>F3688*$F$11</f>
        <v>0</v>
      </c>
      <c r="Q3688" s="14">
        <f>G3688*$G$11</f>
        <v>153</v>
      </c>
      <c r="R3688" s="14">
        <f>H3688*$H$11</f>
        <v>0</v>
      </c>
      <c r="S3688" s="14">
        <f>(N3688/100)*(I3688*$I$11)+(N3688/100)*(J3688*$J$11)</f>
        <v>20.399999999999999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108.63</v>
      </c>
      <c r="W3688" s="14">
        <f>(R3688/100)*(K3688*$K$11)+(R3688/100)*(L3688*$L$11)</f>
        <v>0</v>
      </c>
      <c r="X3688" s="14">
        <f t="shared" si="1134"/>
        <v>61.2</v>
      </c>
      <c r="Y3688" s="14">
        <f t="shared" si="1135"/>
        <v>0</v>
      </c>
      <c r="Z3688" s="14">
        <f t="shared" si="1136"/>
        <v>0</v>
      </c>
      <c r="AA3688" s="14">
        <f t="shared" si="1137"/>
        <v>261.63</v>
      </c>
      <c r="AB3688" s="14">
        <f t="shared" si="1149"/>
        <v>0</v>
      </c>
      <c r="AC3688" s="15">
        <f t="shared" si="1148"/>
        <v>322.8</v>
      </c>
      <c r="AD3688" s="48">
        <f>(ROUND(AC3688-AC3680,1)/AC3680)</f>
        <v>1.893939393939394E-2</v>
      </c>
      <c r="AE3688" s="113"/>
      <c r="AF3688" s="60"/>
    </row>
    <row r="3689" spans="1:32">
      <c r="A3689" s="99" t="s">
        <v>835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40.800000000000004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153</v>
      </c>
      <c r="S3689" s="14">
        <f>(N3689/100)*(I3689*$I$12)+(N3689/100)*(J3689*$J$12)</f>
        <v>20.399999999999999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108.63</v>
      </c>
      <c r="X3689" s="14">
        <f t="shared" si="1134"/>
        <v>61.2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261.63</v>
      </c>
      <c r="AC3689" s="15">
        <f t="shared" si="1148"/>
        <v>322.8</v>
      </c>
      <c r="AD3689" s="48">
        <f>(ROUND(AC3689-AC3680,1)/AC3680)</f>
        <v>1.893939393939394E-2</v>
      </c>
      <c r="AE3689" s="113"/>
      <c r="AF3689" s="60"/>
    </row>
    <row r="3690" spans="1:32">
      <c r="A3690" s="99" t="s">
        <v>836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91.8</v>
      </c>
      <c r="O3690" s="14">
        <f>E3690*$E$13</f>
        <v>81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96.389999999999986</v>
      </c>
      <c r="T3690" s="14">
        <f>(O3690/100)*(K3690*$K$13)+(O3690/100)*(M3690*$M$13)</f>
        <v>85.050000000000011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188.19</v>
      </c>
      <c r="Y3690" s="14">
        <f t="shared" si="1135"/>
        <v>166.05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354.2</v>
      </c>
      <c r="AD3690" s="48">
        <f>(ROUND(AC3690-AC3680,1)/AC3680)</f>
        <v>0.11805555555555555</v>
      </c>
      <c r="AE3690" s="113"/>
      <c r="AF3690" s="60"/>
    </row>
    <row r="3691" spans="1:32">
      <c r="A3691" s="99" t="s">
        <v>837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135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171.45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306.45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306.5</v>
      </c>
      <c r="AD3691" s="48">
        <f>(ROUND(AC3691-AC3680,1)/AC3680)</f>
        <v>-3.2512626262626264E-2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135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171.45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306.45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306.5</v>
      </c>
      <c r="AD3692" s="48">
        <f>(ROUND(AC3692-AC3680,1)/AC3680)</f>
        <v>-3.2512626262626264E-2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91.8</v>
      </c>
      <c r="O3693" s="14">
        <f>E3693*$E$16</f>
        <v>81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116.127</v>
      </c>
      <c r="T3693" s="14">
        <f>(O3693/100)*(K3693*$K$16)</f>
        <v>81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207.92699999999999</v>
      </c>
      <c r="Y3693" s="14">
        <f t="shared" si="1135"/>
        <v>162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369.9</v>
      </c>
      <c r="AD3693" s="48">
        <f>(ROUND(AC3693-AC3680,1)/AC3680)</f>
        <v>0.16761363636363635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91.8</v>
      </c>
      <c r="O3694" s="14">
        <f>E3694*$E$17</f>
        <v>81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101.898</v>
      </c>
      <c r="T3694" s="14">
        <f>(O3694/100)*(K3694*$K$17)</f>
        <v>81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193.69799999999998</v>
      </c>
      <c r="Y3694" s="14">
        <f t="shared" si="1135"/>
        <v>162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355.7</v>
      </c>
      <c r="AD3694" s="48">
        <f>(ROUND(AC3694-AC3680,1)/AC3680)</f>
        <v>0.12279040404040403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123.20000000000002</v>
      </c>
      <c r="O3695" s="52">
        <f>E3695*$E$3</f>
        <v>0</v>
      </c>
      <c r="P3695" s="52">
        <f>F3695*$F$3</f>
        <v>0</v>
      </c>
      <c r="Q3695" s="52">
        <f>G3695*$G$3</f>
        <v>107.80000000000001</v>
      </c>
      <c r="R3695" s="52">
        <f>H3695*$H$3</f>
        <v>0</v>
      </c>
      <c r="S3695" s="52">
        <f>(N3695/100)*(I3695*$I$3)+(N3695/100)*(J3695*$J$3)</f>
        <v>61.600000000000009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43.120000000000005</v>
      </c>
      <c r="W3695" s="52">
        <f>(R3695/100)*(K3695*$K$3)+(R3695/100)*(L3695*$L$3)</f>
        <v>0</v>
      </c>
      <c r="X3695" s="52">
        <f t="shared" si="1134"/>
        <v>184.8</v>
      </c>
      <c r="Y3695" s="52">
        <f t="shared" si="1135"/>
        <v>0</v>
      </c>
      <c r="Z3695" s="52">
        <f t="shared" si="1136"/>
        <v>0</v>
      </c>
      <c r="AA3695" s="52">
        <f t="shared" si="1137"/>
        <v>150.92000000000002</v>
      </c>
      <c r="AB3695" s="52">
        <f>R3695+W3695</f>
        <v>0</v>
      </c>
      <c r="AC3695" s="53">
        <f>ROUND(X3695+Y3695+Z3695+AA3695+AB3695,1)</f>
        <v>335.7</v>
      </c>
      <c r="AD3695" s="58"/>
      <c r="AE3695" s="111"/>
      <c r="AF3695" s="63"/>
    </row>
    <row r="3696" spans="1:32">
      <c r="A3696" s="99" t="s">
        <v>803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100.8</v>
      </c>
      <c r="O3696" s="14">
        <f>E3696*$E$4</f>
        <v>0</v>
      </c>
      <c r="P3696" s="14">
        <f>F3696*$F$4</f>
        <v>0</v>
      </c>
      <c r="Q3696" s="14">
        <f>G3696*$G$4</f>
        <v>88.2</v>
      </c>
      <c r="R3696" s="14">
        <f>H3696*$H$4</f>
        <v>0</v>
      </c>
      <c r="S3696" s="14">
        <f>(N3696/100)*(I3696*$I$4)+(N3696/100)*(J3696*$J$4)</f>
        <v>108.86399999999999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35.28</v>
      </c>
      <c r="W3696" s="14">
        <f>(R3696/100)*(K3696*$K$4)+(R3696/100)*(L3696*$L$4)</f>
        <v>0</v>
      </c>
      <c r="X3696" s="14">
        <f t="shared" ref="X3696:X3709" si="1150">N3696+S3696</f>
        <v>209.66399999999999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123.48</v>
      </c>
      <c r="AB3696" s="14">
        <f>R3696+W3696</f>
        <v>0</v>
      </c>
      <c r="AC3696" s="15">
        <f>ROUND(X3696+Y3696+Z3696+AA3696+AB3696,1)</f>
        <v>333.1</v>
      </c>
      <c r="AD3696" s="48">
        <f>(ROUND(AC3696-AC3695,1)/AC3695)</f>
        <v>-7.7450104259755743E-3</v>
      </c>
      <c r="AE3696" s="113"/>
      <c r="AF3696" s="60"/>
    </row>
    <row r="3697" spans="1:32">
      <c r="A3697" s="99" t="s">
        <v>804</v>
      </c>
      <c r="B3697" s="93">
        <v>18</v>
      </c>
      <c r="C3697" s="21" t="s">
        <v>838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112</v>
      </c>
      <c r="O3697" s="14">
        <f>E3697*$E$5</f>
        <v>0</v>
      </c>
      <c r="P3697" s="14">
        <f>F3697*$F$5</f>
        <v>0</v>
      </c>
      <c r="Q3697" s="14">
        <f>G3697*$G$5</f>
        <v>98</v>
      </c>
      <c r="R3697" s="14">
        <f>H3697*$H$5</f>
        <v>0</v>
      </c>
      <c r="S3697" s="14">
        <f>(N3697/100)*(I3697*$I$5)+(N3697/100)*(J3697*$J$5)</f>
        <v>56.000000000000007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39.200000000000003</v>
      </c>
      <c r="W3697" s="14">
        <f>(R3697/100)*(K3697*$K$5)+(R3697/100)*(L3697*$L$5)</f>
        <v>0</v>
      </c>
      <c r="X3697" s="14">
        <f t="shared" si="1150"/>
        <v>168</v>
      </c>
      <c r="Y3697" s="14">
        <f t="shared" si="1151"/>
        <v>0</v>
      </c>
      <c r="Z3697" s="14">
        <f t="shared" si="1152"/>
        <v>0</v>
      </c>
      <c r="AA3697" s="14">
        <f t="shared" si="1153"/>
        <v>137.19999999999999</v>
      </c>
      <c r="AB3697" s="14">
        <f>R3697+W3697</f>
        <v>0</v>
      </c>
      <c r="AC3697" s="15">
        <f t="shared" ref="AC3697:AC3709" si="1154">ROUND(X3697+Y3697+Z3697+AA3697+AB3697,1)</f>
        <v>305.2</v>
      </c>
      <c r="AD3697" s="48">
        <f>(ROUND(AC3697-AC3695,1)/AC3695)</f>
        <v>-9.0854929997021147E-2</v>
      </c>
      <c r="AE3697" s="113"/>
      <c r="AF3697" s="60"/>
    </row>
    <row r="3698" spans="1:32">
      <c r="A3698" s="99" t="s">
        <v>805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112</v>
      </c>
      <c r="O3698" s="14">
        <f>E3698*$E$6</f>
        <v>0</v>
      </c>
      <c r="P3698" s="14">
        <f>F3698*$F$6</f>
        <v>0</v>
      </c>
      <c r="Q3698" s="14">
        <f>G3698*$G$6</f>
        <v>98</v>
      </c>
      <c r="R3698" s="14">
        <f>H3698*$H$6</f>
        <v>0</v>
      </c>
      <c r="S3698" s="14">
        <f>(N3698/100)*(I3698*$I$6)+(N3698/100)*(J3698*$J$6)</f>
        <v>56.000000000000007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39.200000000000003</v>
      </c>
      <c r="W3698" s="14">
        <f>(R3698/100)*(K3698*$K$6)+(R3698/100)*(L3698*$L$6)</f>
        <v>0</v>
      </c>
      <c r="X3698" s="14">
        <f t="shared" si="1150"/>
        <v>168</v>
      </c>
      <c r="Y3698" s="14">
        <f t="shared" si="1151"/>
        <v>0</v>
      </c>
      <c r="Z3698" s="14">
        <f t="shared" si="1152"/>
        <v>0</v>
      </c>
      <c r="AA3698" s="14">
        <f t="shared" si="1153"/>
        <v>137.19999999999999</v>
      </c>
      <c r="AB3698" s="14">
        <f t="shared" ref="AB3698:AB3709" si="1155">R3698+W3698</f>
        <v>0</v>
      </c>
      <c r="AC3698" s="15">
        <f t="shared" si="1154"/>
        <v>305.2</v>
      </c>
      <c r="AD3698" s="48">
        <f>(ROUND(AC3698-AC3695,1)/AC3695)</f>
        <v>-9.0854929997021147E-2</v>
      </c>
      <c r="AE3698" s="113" t="s">
        <v>802</v>
      </c>
      <c r="AF3698" s="60"/>
    </row>
    <row r="3699" spans="1:32">
      <c r="A3699" s="99" t="s">
        <v>806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112</v>
      </c>
      <c r="O3699" s="14">
        <f>E3699*$E$7</f>
        <v>0</v>
      </c>
      <c r="P3699" s="14">
        <f>F3699*$F$7</f>
        <v>0</v>
      </c>
      <c r="Q3699" s="14">
        <f>G3699*$G$7</f>
        <v>98</v>
      </c>
      <c r="R3699" s="14">
        <f>H3699*$H$7</f>
        <v>0</v>
      </c>
      <c r="S3699" s="14">
        <f>(N3699/100)*(I3699*$I$7)+(N3699/100)*(J3699*$J$7)</f>
        <v>56.000000000000007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39.200000000000003</v>
      </c>
      <c r="W3699" s="14">
        <f>(R3699/100)*(K3699*$K$7)+(R3699/100)*(L3699*$L$7)</f>
        <v>0</v>
      </c>
      <c r="X3699" s="14">
        <f t="shared" si="1150"/>
        <v>168</v>
      </c>
      <c r="Y3699" s="14">
        <f t="shared" si="1151"/>
        <v>0</v>
      </c>
      <c r="Z3699" s="14">
        <f t="shared" si="1152"/>
        <v>0</v>
      </c>
      <c r="AA3699" s="14">
        <f t="shared" si="1153"/>
        <v>137.19999999999999</v>
      </c>
      <c r="AB3699" s="14">
        <f t="shared" si="1155"/>
        <v>0</v>
      </c>
      <c r="AC3699" s="15">
        <f t="shared" si="1154"/>
        <v>305.2</v>
      </c>
      <c r="AD3699" s="48">
        <f>(ROUND(AC3699-AC3695,1)/AC3695)</f>
        <v>-9.0854929997021147E-2</v>
      </c>
      <c r="AE3699" s="113"/>
      <c r="AF3699" s="60"/>
    </row>
    <row r="3700" spans="1:32">
      <c r="A3700" s="99" t="s">
        <v>656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112</v>
      </c>
      <c r="O3700" s="14">
        <f>E3700*$E$8</f>
        <v>0</v>
      </c>
      <c r="P3700" s="14">
        <f>F3700*$F$8</f>
        <v>0</v>
      </c>
      <c r="Q3700" s="14">
        <f>G3700*$G$8</f>
        <v>98</v>
      </c>
      <c r="R3700" s="14">
        <f>H3700*$H$8</f>
        <v>0</v>
      </c>
      <c r="S3700" s="14">
        <f>(N3700/100)*(I3700*$I$8)+(N3700/100)*(J3700*$J$8)</f>
        <v>56.000000000000007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39.200000000000003</v>
      </c>
      <c r="W3700" s="14">
        <f>(R3700/100)*(K3700*$K$8)+(R3700/100)*(L3700*$L$8)</f>
        <v>0</v>
      </c>
      <c r="X3700" s="14">
        <f t="shared" si="1150"/>
        <v>168</v>
      </c>
      <c r="Y3700" s="14">
        <f t="shared" si="1151"/>
        <v>0</v>
      </c>
      <c r="Z3700" s="14">
        <f t="shared" si="1152"/>
        <v>0</v>
      </c>
      <c r="AA3700" s="14">
        <f t="shared" si="1153"/>
        <v>137.19999999999999</v>
      </c>
      <c r="AB3700" s="14">
        <f t="shared" si="1155"/>
        <v>0</v>
      </c>
      <c r="AC3700" s="15">
        <f t="shared" si="1154"/>
        <v>305.2</v>
      </c>
      <c r="AD3700" s="48">
        <f>(ROUND(AC3700-AC3695,1)/AC3695)</f>
        <v>-9.0854929997021147E-2</v>
      </c>
      <c r="AE3700" s="113"/>
      <c r="AF3700" s="60"/>
    </row>
    <row r="3701" spans="1:32">
      <c r="A3701" s="99" t="s">
        <v>597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44.800000000000004</v>
      </c>
      <c r="O3701" s="14">
        <f>E3701*$E$9</f>
        <v>166.5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22.400000000000002</v>
      </c>
      <c r="T3701" s="14">
        <f>(O3701/100)*(K3701*$K$9)</f>
        <v>108.22500000000001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67.2</v>
      </c>
      <c r="Y3701" s="14">
        <f t="shared" si="1151"/>
        <v>274.72500000000002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341.9</v>
      </c>
      <c r="AD3701" s="48">
        <f>(ROUND(AC3701-AC3695,1)/AC3695)</f>
        <v>1.8468871015787907E-2</v>
      </c>
      <c r="AE3701" s="113"/>
      <c r="AF3701" s="60"/>
    </row>
    <row r="3702" spans="1:32">
      <c r="A3702" s="99" t="s">
        <v>833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44.800000000000004</v>
      </c>
      <c r="O3702" s="14">
        <f>E3702*$E$10</f>
        <v>0</v>
      </c>
      <c r="P3702" s="14">
        <f>F3702*$F$10</f>
        <v>166.5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22.400000000000002</v>
      </c>
      <c r="T3702" s="14">
        <f>(O3702/100)*(K3702*$J$10)</f>
        <v>0</v>
      </c>
      <c r="U3702" s="14">
        <f>(P3702/100)*(K3702*$K$10)+(P3702/100)*(L3702*$L$10)</f>
        <v>108.22500000000001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67.2</v>
      </c>
      <c r="Y3702" s="14">
        <f t="shared" si="1151"/>
        <v>0</v>
      </c>
      <c r="Z3702" s="14">
        <f t="shared" si="1152"/>
        <v>274.72500000000002</v>
      </c>
      <c r="AA3702" s="14">
        <f t="shared" si="1153"/>
        <v>0</v>
      </c>
      <c r="AB3702" s="14">
        <f t="shared" si="1155"/>
        <v>0</v>
      </c>
      <c r="AC3702" s="15">
        <f t="shared" si="1154"/>
        <v>341.9</v>
      </c>
      <c r="AD3702" s="48">
        <f>(ROUND(AC3702-AC3695,1)/AC3695)</f>
        <v>1.8468871015787907E-2</v>
      </c>
      <c r="AE3702" s="113"/>
      <c r="AF3702" s="60"/>
    </row>
    <row r="3703" spans="1:32">
      <c r="A3703" s="99" t="s">
        <v>834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44.800000000000004</v>
      </c>
      <c r="O3703" s="14">
        <f>E3703*$E$11</f>
        <v>0</v>
      </c>
      <c r="P3703" s="14">
        <f>F3703*$F$11</f>
        <v>0</v>
      </c>
      <c r="Q3703" s="14">
        <f>G3703*$G$11</f>
        <v>166.5</v>
      </c>
      <c r="R3703" s="14">
        <f>H3703*$H$11</f>
        <v>0</v>
      </c>
      <c r="S3703" s="14">
        <f>(N3703/100)*(I3703*$I$11)+(N3703/100)*(J3703*$J$11)</f>
        <v>22.400000000000002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108.22500000000001</v>
      </c>
      <c r="W3703" s="14">
        <f>(R3703/100)*(K3703*$K$11)+(R3703/100)*(L3703*$L$11)</f>
        <v>0</v>
      </c>
      <c r="X3703" s="14">
        <f t="shared" si="1150"/>
        <v>67.2</v>
      </c>
      <c r="Y3703" s="14">
        <f t="shared" si="1151"/>
        <v>0</v>
      </c>
      <c r="Z3703" s="14">
        <f t="shared" si="1152"/>
        <v>0</v>
      </c>
      <c r="AA3703" s="14">
        <f t="shared" si="1153"/>
        <v>274.72500000000002</v>
      </c>
      <c r="AB3703" s="14">
        <f t="shared" si="1155"/>
        <v>0</v>
      </c>
      <c r="AC3703" s="15">
        <f t="shared" si="1154"/>
        <v>341.9</v>
      </c>
      <c r="AD3703" s="48">
        <f>(ROUND(AC3703-AC3695,1)/AC3695)</f>
        <v>1.8468871015787907E-2</v>
      </c>
      <c r="AE3703" s="113"/>
      <c r="AF3703" s="60"/>
    </row>
    <row r="3704" spans="1:32">
      <c r="A3704" s="99" t="s">
        <v>835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44.800000000000004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166.5</v>
      </c>
      <c r="S3704" s="14">
        <f>(N3704/100)*(I3704*$I$12)+(N3704/100)*(J3704*$J$12)</f>
        <v>22.400000000000002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108.22500000000001</v>
      </c>
      <c r="X3704" s="14">
        <f t="shared" si="1150"/>
        <v>67.2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274.72500000000002</v>
      </c>
      <c r="AC3704" s="15">
        <f t="shared" si="1154"/>
        <v>341.9</v>
      </c>
      <c r="AD3704" s="48">
        <f>(ROUND(AC3704-AC3695,1)/AC3695)</f>
        <v>1.8468871015787907E-2</v>
      </c>
      <c r="AE3704" s="113"/>
      <c r="AF3704" s="60"/>
    </row>
    <row r="3705" spans="1:32">
      <c r="A3705" s="99" t="s">
        <v>836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100.8</v>
      </c>
      <c r="O3705" s="14">
        <f>E3705*$E$13</f>
        <v>0</v>
      </c>
      <c r="P3705" s="14">
        <f>F3705*$F$13</f>
        <v>0</v>
      </c>
      <c r="Q3705" s="14">
        <f>G3705*$G$13</f>
        <v>88.2</v>
      </c>
      <c r="R3705" s="14">
        <f>H3705*$H$13</f>
        <v>0</v>
      </c>
      <c r="S3705" s="14">
        <f>(N3705/100)*(I3705*$I$14)+(N3705/100)*(J3705*$J$14)+(N3705/100)*(M3705*$M$14)</f>
        <v>85.68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66.150000000000006</v>
      </c>
      <c r="W3705" s="14">
        <f>(R3705/100)*(K3705*$K$13)+(R3705/100)*(L3705*$L$13)+(R3705/100)*(M3705*$M$13)</f>
        <v>0</v>
      </c>
      <c r="X3705" s="14">
        <f t="shared" si="1150"/>
        <v>186.48000000000002</v>
      </c>
      <c r="Y3705" s="14">
        <f t="shared" si="1151"/>
        <v>0</v>
      </c>
      <c r="Z3705" s="14">
        <f t="shared" si="1152"/>
        <v>0</v>
      </c>
      <c r="AA3705" s="14">
        <f t="shared" si="1153"/>
        <v>154.35000000000002</v>
      </c>
      <c r="AB3705" s="14">
        <f t="shared" si="1155"/>
        <v>0</v>
      </c>
      <c r="AC3705" s="15">
        <f t="shared" si="1154"/>
        <v>340.8</v>
      </c>
      <c r="AD3705" s="48">
        <f>(ROUND(AC3705-AC3695,1)/AC3695)</f>
        <v>1.519213583556747E-2</v>
      </c>
      <c r="AE3705" s="113"/>
      <c r="AF3705" s="60"/>
    </row>
    <row r="3706" spans="1:32">
      <c r="A3706" s="99" t="s">
        <v>837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139.5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178.56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318.06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318.10000000000002</v>
      </c>
      <c r="AD3706" s="48">
        <f>(ROUND(AC3706-AC3695,1)/AC3695)</f>
        <v>-5.2427762883526963E-2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139.5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178.56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318.06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318.10000000000002</v>
      </c>
      <c r="AD3707" s="48">
        <f>(ROUND(AC3707-AC3695,1)/AC3695)</f>
        <v>-5.2427762883526963E-2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100.8</v>
      </c>
      <c r="O3708" s="14">
        <f>E3708*$E$16</f>
        <v>0</v>
      </c>
      <c r="P3708" s="14">
        <f>F3708*$F$16</f>
        <v>0</v>
      </c>
      <c r="Q3708" s="14">
        <f>G3708*$G$16</f>
        <v>88.2</v>
      </c>
      <c r="R3708" s="14">
        <f>H3708*$H$16</f>
        <v>0</v>
      </c>
      <c r="S3708" s="14">
        <f>(N3708/100)*(I3708*$I$16)+(N3708/100)*(J3708*$J$16)</f>
        <v>120.456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70.56</v>
      </c>
      <c r="W3708" s="14">
        <f>(R3708/100)*(K3708*$K$16)+(R3708/100)*(L3708*$L$16)</f>
        <v>0</v>
      </c>
      <c r="X3708" s="14">
        <f t="shared" si="1150"/>
        <v>221.256</v>
      </c>
      <c r="Y3708" s="14">
        <f t="shared" si="1151"/>
        <v>0</v>
      </c>
      <c r="Z3708" s="14">
        <f t="shared" si="1152"/>
        <v>0</v>
      </c>
      <c r="AA3708" s="14">
        <f t="shared" si="1153"/>
        <v>158.76</v>
      </c>
      <c r="AB3708" s="14">
        <f t="shared" si="1155"/>
        <v>0</v>
      </c>
      <c r="AC3708" s="15">
        <f t="shared" si="1154"/>
        <v>380</v>
      </c>
      <c r="AD3708" s="48">
        <f>(ROUND(AC3708-AC3695,1)/AC3695)</f>
        <v>0.13196306225796842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100.8</v>
      </c>
      <c r="O3709" s="14">
        <f>E3709*$E$17</f>
        <v>0</v>
      </c>
      <c r="P3709" s="14">
        <f>F3709*$F$17</f>
        <v>0</v>
      </c>
      <c r="Q3709" s="14">
        <f>G3709*$G$17</f>
        <v>88.2</v>
      </c>
      <c r="R3709" s="14">
        <f>H3709*$H$17</f>
        <v>0</v>
      </c>
      <c r="S3709" s="14">
        <f>(N3709/100)*(I3709*$I$17)+(N3709/100)*(J3709*$J$17)</f>
        <v>111.38400000000001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70.56</v>
      </c>
      <c r="W3709" s="14">
        <f>(R3709/100)*(K3709*$K$17)+(R3709/100)*(L3709*$L$17)</f>
        <v>0</v>
      </c>
      <c r="X3709" s="14">
        <f t="shared" si="1150"/>
        <v>212.18400000000003</v>
      </c>
      <c r="Y3709" s="14">
        <f t="shared" si="1151"/>
        <v>0</v>
      </c>
      <c r="Z3709" s="14">
        <f t="shared" si="1152"/>
        <v>0</v>
      </c>
      <c r="AA3709" s="14">
        <f t="shared" si="1153"/>
        <v>158.76</v>
      </c>
      <c r="AB3709" s="14">
        <f t="shared" si="1155"/>
        <v>0</v>
      </c>
      <c r="AC3709" s="15">
        <f t="shared" si="1154"/>
        <v>370.9</v>
      </c>
      <c r="AD3709" s="48">
        <f>(ROUND(AC3709-AC3695,1)/AC3695)</f>
        <v>0.10485552576705393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121.00000000000001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121.00000000000001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242.00000000000003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242</v>
      </c>
      <c r="AD3710" s="58"/>
      <c r="AE3710" s="113"/>
      <c r="AF3710" s="60"/>
    </row>
    <row r="3711" spans="1:32">
      <c r="A3711" s="99" t="s">
        <v>803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99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158.00399999999999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257.00400000000002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257</v>
      </c>
      <c r="AD3711" s="48">
        <f>(ROUND(AC3711-AC3710,1)/AC3710)</f>
        <v>6.1983471074380167E-2</v>
      </c>
      <c r="AE3711" s="113"/>
      <c r="AF3711" s="60"/>
    </row>
    <row r="3712" spans="1:32">
      <c r="A3712" s="99" t="s">
        <v>804</v>
      </c>
      <c r="B3712" s="91">
        <v>16</v>
      </c>
      <c r="C3712" s="21" t="s">
        <v>838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110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110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220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220</v>
      </c>
      <c r="AD3712" s="48">
        <f>(ROUND(AC3712-AC3710,1)/AC3710)</f>
        <v>-9.0909090909090912E-2</v>
      </c>
      <c r="AE3712" s="113"/>
      <c r="AF3712" s="60"/>
    </row>
    <row r="3713" spans="1:32">
      <c r="A3713" s="99" t="s">
        <v>805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110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110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220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220</v>
      </c>
      <c r="AD3713" s="48">
        <f>(ROUND(AC3713-AC3710,1)/AC3710)</f>
        <v>-9.0909090909090912E-2</v>
      </c>
      <c r="AE3713" s="113" t="s">
        <v>802</v>
      </c>
      <c r="AF3713" s="60"/>
    </row>
    <row r="3714" spans="1:32">
      <c r="A3714" s="99" t="s">
        <v>806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110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110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220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220</v>
      </c>
      <c r="AD3714" s="48">
        <f>(ROUND(AC3714-AC3710,1)/AC3710)</f>
        <v>-9.0909090909090912E-2</v>
      </c>
      <c r="AE3714" s="113"/>
      <c r="AF3714" s="60"/>
    </row>
    <row r="3715" spans="1:32">
      <c r="A3715" s="99" t="s">
        <v>656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110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110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220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220</v>
      </c>
      <c r="AD3715" s="48">
        <f>(ROUND(AC3715-AC3710,1)/AC3710)</f>
        <v>-9.0909090909090912E-2</v>
      </c>
      <c r="AE3715" s="113"/>
      <c r="AF3715" s="60"/>
    </row>
    <row r="3716" spans="1:32">
      <c r="A3716" s="99" t="s">
        <v>597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44</v>
      </c>
      <c r="O3716" s="14">
        <f>E3716*$E$9</f>
        <v>99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44</v>
      </c>
      <c r="T3716" s="14">
        <f>(O3716/100)*(K3716*$K$9)</f>
        <v>103.95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88</v>
      </c>
      <c r="Y3716" s="14">
        <f t="shared" si="1159"/>
        <v>202.95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291</v>
      </c>
      <c r="AD3716" s="48">
        <f>(ROUND(AC3716-AC3710,1)/AC3710)</f>
        <v>0.2024793388429752</v>
      </c>
      <c r="AE3716" s="113"/>
      <c r="AF3716" s="60"/>
    </row>
    <row r="3717" spans="1:32">
      <c r="A3717" s="99" t="s">
        <v>833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44</v>
      </c>
      <c r="O3717" s="14">
        <f>E3717*$E$10</f>
        <v>0</v>
      </c>
      <c r="P3717" s="14">
        <f>F3717*$F$10</f>
        <v>99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44</v>
      </c>
      <c r="T3717" s="14">
        <f>(O3717/100)*(K3717*$J$10)</f>
        <v>0</v>
      </c>
      <c r="U3717" s="14">
        <f>(P3717/100)*(K3717*$K$10)+(P3717/100)*(L3717*$L$10)</f>
        <v>103.95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88</v>
      </c>
      <c r="Y3717" s="14">
        <f t="shared" si="1159"/>
        <v>0</v>
      </c>
      <c r="Z3717" s="14">
        <f t="shared" si="1160"/>
        <v>202.95</v>
      </c>
      <c r="AA3717" s="14">
        <f t="shared" si="1161"/>
        <v>0</v>
      </c>
      <c r="AB3717" s="14">
        <f t="shared" si="1162"/>
        <v>0</v>
      </c>
      <c r="AC3717" s="15">
        <f t="shared" si="1157"/>
        <v>291</v>
      </c>
      <c r="AD3717" s="48">
        <f>(ROUND(AC3717-AC3710,1)/AC3710)</f>
        <v>0.2024793388429752</v>
      </c>
      <c r="AE3717" s="113"/>
      <c r="AF3717" s="60"/>
    </row>
    <row r="3718" spans="1:32">
      <c r="A3718" s="99" t="s">
        <v>834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44</v>
      </c>
      <c r="O3718" s="14">
        <f>E3718*$E$11</f>
        <v>0</v>
      </c>
      <c r="P3718" s="14">
        <f>F3718*$F$11</f>
        <v>0</v>
      </c>
      <c r="Q3718" s="14">
        <f>G3718*$G$11</f>
        <v>99</v>
      </c>
      <c r="R3718" s="14">
        <f>H3718*$H$11</f>
        <v>0</v>
      </c>
      <c r="S3718" s="14">
        <f>(N3718/100)*(I3718*$I$11)+(N3718/100)*(J3718*$J$11)</f>
        <v>44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103.95</v>
      </c>
      <c r="W3718" s="14">
        <f>(R3718/100)*(K3718*$K$11)+(R3718/100)*(L3718*$L$11)</f>
        <v>0</v>
      </c>
      <c r="X3718" s="14">
        <f t="shared" si="1158"/>
        <v>88</v>
      </c>
      <c r="Y3718" s="14">
        <f t="shared" si="1159"/>
        <v>0</v>
      </c>
      <c r="Z3718" s="14">
        <f t="shared" si="1160"/>
        <v>0</v>
      </c>
      <c r="AA3718" s="14">
        <f t="shared" si="1161"/>
        <v>202.95</v>
      </c>
      <c r="AB3718" s="14">
        <f t="shared" si="1162"/>
        <v>0</v>
      </c>
      <c r="AC3718" s="15">
        <f t="shared" si="1157"/>
        <v>291</v>
      </c>
      <c r="AD3718" s="48">
        <f>(ROUND(AC3718-AC3710,1)/AC3710)</f>
        <v>0.2024793388429752</v>
      </c>
      <c r="AE3718" s="113"/>
      <c r="AF3718" s="60"/>
    </row>
    <row r="3719" spans="1:32">
      <c r="A3719" s="99" t="s">
        <v>835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44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99</v>
      </c>
      <c r="S3719" s="14">
        <f>(N3719/100)*(I3719*$I$12)+(N3719/100)*(J3719*$J$12)</f>
        <v>44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103.95</v>
      </c>
      <c r="X3719" s="14">
        <f t="shared" si="1158"/>
        <v>88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202.95</v>
      </c>
      <c r="AC3719" s="15">
        <f t="shared" si="1157"/>
        <v>291</v>
      </c>
      <c r="AD3719" s="48">
        <f>(ROUND(AC3719-AC3710,1)/AC3710)</f>
        <v>0.2024793388429752</v>
      </c>
      <c r="AE3719" s="113"/>
      <c r="AF3719" s="60"/>
    </row>
    <row r="3720" spans="1:32">
      <c r="A3720" s="99" t="s">
        <v>836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99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178.2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277.2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277.2</v>
      </c>
      <c r="AD3720" s="48">
        <f>(ROUND(AC3720-AC3710,1)/AC3710)</f>
        <v>0.14545454545454548</v>
      </c>
      <c r="AE3720" s="113"/>
      <c r="AF3720" s="60"/>
    </row>
    <row r="3721" spans="1:32">
      <c r="A3721" s="99" t="s">
        <v>837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108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170.64000000000001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278.64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278.60000000000002</v>
      </c>
      <c r="AD3721" s="48">
        <f>(ROUND(AC3721-AC3710,1)/AC3710)</f>
        <v>0.15123966942148762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108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170.64000000000001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278.64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278.60000000000002</v>
      </c>
      <c r="AD3722" s="48">
        <f>(ROUND(AC3722-AC3710,1)/AC3710)</f>
        <v>0.15123966942148762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99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166.32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265.32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265.3</v>
      </c>
      <c r="AD3723" s="48">
        <f>(ROUND(AC3723-AC3710,1)/AC3710)</f>
        <v>9.6280991735537197E-2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99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177.70499999999998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276.70499999999998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276.7</v>
      </c>
      <c r="AD3724" s="48">
        <f>(ROUND(AC3724-AC3710,1)/AC3710)</f>
        <v>0.14338842975206612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118.80000000000001</v>
      </c>
      <c r="O3725" s="52">
        <f>E3725*$E$3</f>
        <v>0</v>
      </c>
      <c r="P3725" s="52">
        <f>F3725*$F$3</f>
        <v>88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71.280000000000015</v>
      </c>
      <c r="T3725" s="52">
        <f>(O3725/100)*(K3725*$K$3)</f>
        <v>0</v>
      </c>
      <c r="U3725" s="52">
        <f>(P3725/100)*(K3725*$K$3)+(P3725/100)*(L3725*$L$3)</f>
        <v>52.8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190.08000000000004</v>
      </c>
      <c r="Y3725" s="52">
        <f t="shared" si="1159"/>
        <v>0</v>
      </c>
      <c r="Z3725" s="52">
        <f t="shared" si="1160"/>
        <v>140.80000000000001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330.9</v>
      </c>
      <c r="AD3725" s="58"/>
      <c r="AE3725" s="113"/>
      <c r="AF3725" s="60"/>
    </row>
    <row r="3726" spans="1:32">
      <c r="A3726" s="99" t="s">
        <v>803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97.2</v>
      </c>
      <c r="O3726" s="14">
        <f>E3726*$E$4</f>
        <v>0</v>
      </c>
      <c r="P3726" s="14">
        <f>F3726*$F$4</f>
        <v>72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128.304</v>
      </c>
      <c r="T3726" s="14">
        <f>(O3726/100)*(K3726*$K$4)</f>
        <v>0</v>
      </c>
      <c r="U3726" s="14">
        <f>(P3726/100)*(K3726*$K$4)+(P3726/100)*(L3726*$L$4)</f>
        <v>43.199999999999996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225.50400000000002</v>
      </c>
      <c r="Y3726" s="14">
        <f t="shared" ref="Y3726:Y3739" si="1164">O3726+T3726</f>
        <v>0</v>
      </c>
      <c r="Z3726" s="14">
        <f t="shared" ref="Z3726:Z3739" si="1165">P3726+U3726</f>
        <v>115.19999999999999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340.7</v>
      </c>
      <c r="AD3726" s="48">
        <f>(ROUND(AC3726-AC3725,1)/AC3725)</f>
        <v>2.9616198247204597E-2</v>
      </c>
      <c r="AE3726" s="113"/>
      <c r="AF3726" s="60"/>
    </row>
    <row r="3727" spans="1:32">
      <c r="A3727" s="99" t="s">
        <v>804</v>
      </c>
      <c r="B3727" s="93">
        <v>18</v>
      </c>
      <c r="C3727" s="21" t="s">
        <v>838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108</v>
      </c>
      <c r="O3727" s="14">
        <f>E3727*$E$5</f>
        <v>0</v>
      </c>
      <c r="P3727" s="14">
        <f>F3727*$F$5</f>
        <v>80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64.800000000000011</v>
      </c>
      <c r="T3727" s="14">
        <f>(O3727/100)*(K3727*$K$5)</f>
        <v>0</v>
      </c>
      <c r="U3727" s="14">
        <f>(P3727/100)*(K3727*$K$5)+(P3727/100)*(L3727*$L$5)</f>
        <v>48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172.8</v>
      </c>
      <c r="Y3727" s="14">
        <f t="shared" si="1164"/>
        <v>0</v>
      </c>
      <c r="Z3727" s="14">
        <f t="shared" si="1165"/>
        <v>128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300.8</v>
      </c>
      <c r="AD3727" s="48">
        <f>(ROUND(AC3727-AC3725,1)/AC3725)</f>
        <v>-9.0964037473556983E-2</v>
      </c>
      <c r="AE3727" s="113"/>
      <c r="AF3727" s="60"/>
    </row>
    <row r="3728" spans="1:32">
      <c r="A3728" s="99" t="s">
        <v>805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108</v>
      </c>
      <c r="O3728" s="14">
        <f>E3728*$E$6</f>
        <v>0</v>
      </c>
      <c r="P3728" s="14">
        <f>F3728*$F$6</f>
        <v>80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64.800000000000011</v>
      </c>
      <c r="T3728" s="14">
        <f>(O3728/100)*(K3728*$K$6)</f>
        <v>0</v>
      </c>
      <c r="U3728" s="14">
        <f>(P3728/100)*(K3728*$K$6)+(P3728/100)*(L3728*$L$6)</f>
        <v>48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172.8</v>
      </c>
      <c r="Y3728" s="14">
        <f t="shared" si="1164"/>
        <v>0</v>
      </c>
      <c r="Z3728" s="14">
        <f t="shared" si="1165"/>
        <v>128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300.8</v>
      </c>
      <c r="AD3728" s="48">
        <f>(ROUND(AC3728-AC3725,1)/AC3725)</f>
        <v>-9.0964037473556983E-2</v>
      </c>
      <c r="AE3728" s="113" t="s">
        <v>802</v>
      </c>
      <c r="AF3728" s="60"/>
    </row>
    <row r="3729" spans="1:32">
      <c r="A3729" s="99" t="s">
        <v>806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108</v>
      </c>
      <c r="O3729" s="14">
        <f>E3729*$E$7</f>
        <v>0</v>
      </c>
      <c r="P3729" s="14">
        <f>F3729*$F$7</f>
        <v>80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64.800000000000011</v>
      </c>
      <c r="T3729" s="14">
        <f>(O3729/100)*(K3729*$K$7)</f>
        <v>0</v>
      </c>
      <c r="U3729" s="14">
        <f>(P3729/100)*(K3729*$K$7)+(P3729/100)*(L3729*$L$7)</f>
        <v>48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172.8</v>
      </c>
      <c r="Y3729" s="14">
        <f t="shared" si="1164"/>
        <v>0</v>
      </c>
      <c r="Z3729" s="14">
        <f t="shared" si="1165"/>
        <v>128</v>
      </c>
      <c r="AA3729" s="14">
        <f t="shared" si="1166"/>
        <v>0</v>
      </c>
      <c r="AB3729" s="14">
        <f t="shared" si="1168"/>
        <v>0</v>
      </c>
      <c r="AC3729" s="15">
        <f t="shared" si="1167"/>
        <v>300.8</v>
      </c>
      <c r="AD3729" s="48">
        <f>(ROUND(AC3729-AC3725,1)/AC3725)</f>
        <v>-9.0964037473556983E-2</v>
      </c>
      <c r="AE3729" s="113"/>
      <c r="AF3729" s="60"/>
    </row>
    <row r="3730" spans="1:32">
      <c r="A3730" s="99" t="s">
        <v>656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108</v>
      </c>
      <c r="O3730" s="14">
        <f>E3730*$E$8</f>
        <v>0</v>
      </c>
      <c r="P3730" s="14">
        <f>F3730*$F$8</f>
        <v>80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64.800000000000011</v>
      </c>
      <c r="T3730" s="14">
        <f>(O3730/100)*(K3730*$K$8)</f>
        <v>0</v>
      </c>
      <c r="U3730" s="14">
        <f>(P3730/100)*(K3730*$K$8)+(P3730/100)*(L3730*$L$8)</f>
        <v>48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172.8</v>
      </c>
      <c r="Y3730" s="14">
        <f t="shared" si="1164"/>
        <v>0</v>
      </c>
      <c r="Z3730" s="14">
        <f t="shared" si="1165"/>
        <v>128</v>
      </c>
      <c r="AA3730" s="14">
        <f t="shared" si="1166"/>
        <v>0</v>
      </c>
      <c r="AB3730" s="14">
        <f t="shared" si="1168"/>
        <v>0</v>
      </c>
      <c r="AC3730" s="15">
        <f t="shared" si="1167"/>
        <v>300.8</v>
      </c>
      <c r="AD3730" s="48">
        <f>(ROUND(AC3730-AC3725,1)/AC3725)</f>
        <v>-9.0964037473556983E-2</v>
      </c>
      <c r="AE3730" s="113"/>
      <c r="AF3730" s="60"/>
    </row>
    <row r="3731" spans="1:32">
      <c r="A3731" s="99" t="s">
        <v>597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43.2</v>
      </c>
      <c r="O3731" s="14">
        <f>E3731*$E$9</f>
        <v>153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25.92</v>
      </c>
      <c r="T3731" s="14">
        <f>(O3731/100)*(K3731*$K$9)</f>
        <v>122.4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69.12</v>
      </c>
      <c r="Y3731" s="14">
        <f t="shared" si="1164"/>
        <v>275.39999999999998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344.5</v>
      </c>
      <c r="AD3731" s="48">
        <f>(ROUND(AC3731-AC3725,1)/AC3725)</f>
        <v>4.1100030220610456E-2</v>
      </c>
      <c r="AE3731" s="113"/>
      <c r="AF3731" s="60"/>
    </row>
    <row r="3732" spans="1:32">
      <c r="A3732" s="99" t="s">
        <v>833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43.2</v>
      </c>
      <c r="O3732" s="14">
        <f>E3732*$E$10</f>
        <v>0</v>
      </c>
      <c r="P3732" s="14">
        <f>F3732*$F$10</f>
        <v>153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25.92</v>
      </c>
      <c r="T3732" s="14">
        <f>(O3732/100)*(K3732*$J$10)</f>
        <v>0</v>
      </c>
      <c r="U3732" s="14">
        <f>(P3732/100)*(K3732*$K$10)+(P3732/100)*(L3732*$L$10)</f>
        <v>122.4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69.12</v>
      </c>
      <c r="Y3732" s="14">
        <f t="shared" si="1164"/>
        <v>0</v>
      </c>
      <c r="Z3732" s="14">
        <f t="shared" si="1165"/>
        <v>275.39999999999998</v>
      </c>
      <c r="AA3732" s="14">
        <f t="shared" si="1166"/>
        <v>0</v>
      </c>
      <c r="AB3732" s="14">
        <f t="shared" si="1168"/>
        <v>0</v>
      </c>
      <c r="AC3732" s="15">
        <f t="shared" si="1167"/>
        <v>344.5</v>
      </c>
      <c r="AD3732" s="48">
        <f>(ROUND(AC3732-AC3725,1)/AC3725)</f>
        <v>4.1100030220610456E-2</v>
      </c>
      <c r="AE3732" s="113"/>
      <c r="AF3732" s="60"/>
    </row>
    <row r="3733" spans="1:32">
      <c r="A3733" s="99" t="s">
        <v>834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43.2</v>
      </c>
      <c r="O3733" s="14">
        <f>E3733*$E$11</f>
        <v>0</v>
      </c>
      <c r="P3733" s="14">
        <f>F3733*$F$11</f>
        <v>0</v>
      </c>
      <c r="Q3733" s="14">
        <f>G3733*$G$11</f>
        <v>153</v>
      </c>
      <c r="R3733" s="14">
        <f>H3733*$H$11</f>
        <v>0</v>
      </c>
      <c r="S3733" s="14">
        <f>(N3733/100)*(I3733*$I$11)+(N3733/100)*(J3733*$J$11)</f>
        <v>25.92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122.4</v>
      </c>
      <c r="W3733" s="14">
        <f>(R3733/100)*(K3733*$K$11)+(R3733/100)*(L3733*$L$11)</f>
        <v>0</v>
      </c>
      <c r="X3733" s="14">
        <f t="shared" si="1163"/>
        <v>69.12</v>
      </c>
      <c r="Y3733" s="14">
        <f t="shared" si="1164"/>
        <v>0</v>
      </c>
      <c r="Z3733" s="14">
        <f t="shared" si="1165"/>
        <v>0</v>
      </c>
      <c r="AA3733" s="14">
        <f t="shared" si="1166"/>
        <v>275.39999999999998</v>
      </c>
      <c r="AB3733" s="14">
        <f t="shared" si="1168"/>
        <v>0</v>
      </c>
      <c r="AC3733" s="15">
        <f t="shared" si="1167"/>
        <v>344.5</v>
      </c>
      <c r="AD3733" s="48">
        <f>(ROUND(AC3733-AC3725,1)/AC3725)</f>
        <v>4.1100030220610456E-2</v>
      </c>
      <c r="AE3733" s="113"/>
      <c r="AF3733" s="60"/>
    </row>
    <row r="3734" spans="1:32">
      <c r="A3734" s="99" t="s">
        <v>835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43.2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153</v>
      </c>
      <c r="S3734" s="14">
        <f>(N3734/100)*(I3734*$I$12)+(N3734/100)*(J3734*$J$12)</f>
        <v>25.92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122.4</v>
      </c>
      <c r="X3734" s="14">
        <f t="shared" si="1163"/>
        <v>69.12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275.39999999999998</v>
      </c>
      <c r="AC3734" s="15">
        <f t="shared" si="1167"/>
        <v>344.5</v>
      </c>
      <c r="AD3734" s="48">
        <f>(ROUND(AC3734-AC3725,1)/AC3725)</f>
        <v>4.1100030220610456E-2</v>
      </c>
      <c r="AE3734" s="113"/>
      <c r="AF3734" s="60"/>
    </row>
    <row r="3735" spans="1:32">
      <c r="A3735" s="99" t="s">
        <v>836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97.2</v>
      </c>
      <c r="O3735" s="14">
        <f>E3735*$E$13</f>
        <v>0</v>
      </c>
      <c r="P3735" s="14">
        <f>F3735*$F$13</f>
        <v>72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92.34</v>
      </c>
      <c r="T3735" s="14">
        <f>(O3735/100)*(K3735*$K$13)+(O3735/100)*(M3735*$M$13)</f>
        <v>0</v>
      </c>
      <c r="U3735" s="14">
        <f>(P3735/100)*(K3735*$K$13)+(P3735/100)*(L3735*$L$13)+(P3735/100)*(M3735*$M$13)</f>
        <v>68.399999999999991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189.54000000000002</v>
      </c>
      <c r="Y3735" s="14">
        <f t="shared" si="1164"/>
        <v>0</v>
      </c>
      <c r="Z3735" s="14">
        <f t="shared" si="1165"/>
        <v>140.39999999999998</v>
      </c>
      <c r="AA3735" s="14">
        <f t="shared" si="1166"/>
        <v>0</v>
      </c>
      <c r="AB3735" s="14">
        <f t="shared" si="1168"/>
        <v>0</v>
      </c>
      <c r="AC3735" s="15">
        <f t="shared" si="1167"/>
        <v>329.9</v>
      </c>
      <c r="AD3735" s="48">
        <f>(ROUND(AC3735-AC3725,1)/AC3725)</f>
        <v>-3.0220610456331222E-3</v>
      </c>
      <c r="AE3735" s="113"/>
      <c r="AF3735" s="60"/>
    </row>
    <row r="3736" spans="1:32">
      <c r="A3736" s="99" t="s">
        <v>837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130.5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190.52999999999997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321.02999999999997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321</v>
      </c>
      <c r="AD3736" s="48">
        <f>(ROUND(AC3736-AC3725,1)/AC3725)</f>
        <v>-2.9918404351767909E-2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130.5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190.52999999999997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321.02999999999997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321</v>
      </c>
      <c r="AD3737" s="48">
        <f>(ROUND(AC3737-AC3725,1)/AC3725)</f>
        <v>-2.9918404351767909E-2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97.2</v>
      </c>
      <c r="O3738" s="14">
        <f>E3738*$E$16</f>
        <v>0</v>
      </c>
      <c r="P3738" s="14">
        <f>F3738*$F$16</f>
        <v>72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126.84599999999999</v>
      </c>
      <c r="T3738" s="14">
        <f>(O3738/100)*(K3738*$K$16)</f>
        <v>0</v>
      </c>
      <c r="U3738" s="14">
        <f>(P3738/100)*(K3738*$K$16)+(P3738/100)*(L3738*$L$16)</f>
        <v>86.399999999999991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224.04599999999999</v>
      </c>
      <c r="Y3738" s="14">
        <f t="shared" si="1164"/>
        <v>0</v>
      </c>
      <c r="Z3738" s="14">
        <f t="shared" si="1165"/>
        <v>158.39999999999998</v>
      </c>
      <c r="AA3738" s="14">
        <f t="shared" si="1166"/>
        <v>0</v>
      </c>
      <c r="AB3738" s="14">
        <f t="shared" si="1168"/>
        <v>0</v>
      </c>
      <c r="AC3738" s="15">
        <f t="shared" si="1167"/>
        <v>382.4</v>
      </c>
      <c r="AD3738" s="48">
        <f>(ROUND(AC3738-AC3725,1)/AC3725)</f>
        <v>0.1556361438501058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97.2</v>
      </c>
      <c r="O3739" s="14">
        <f>E3739*$E$17</f>
        <v>0</v>
      </c>
      <c r="P3739" s="14">
        <f>F3739*$F$17</f>
        <v>72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126.84599999999999</v>
      </c>
      <c r="T3739" s="14">
        <f>(O3739/100)*(K3739*$K$17)</f>
        <v>0</v>
      </c>
      <c r="U3739" s="14">
        <f>(P3739/100)*(K3739*$K$17)+(P3739/100)*(L3739*$L$17)</f>
        <v>86.399999999999991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224.04599999999999</v>
      </c>
      <c r="Y3739" s="14">
        <f t="shared" si="1164"/>
        <v>0</v>
      </c>
      <c r="Z3739" s="14">
        <f t="shared" si="1165"/>
        <v>158.39999999999998</v>
      </c>
      <c r="AA3739" s="14">
        <f t="shared" si="1166"/>
        <v>0</v>
      </c>
      <c r="AB3739" s="14">
        <f t="shared" si="1168"/>
        <v>0</v>
      </c>
      <c r="AC3739" s="15">
        <f t="shared" si="1167"/>
        <v>382.4</v>
      </c>
      <c r="AD3739" s="48">
        <f>(ROUND(AC3739-AC3725,1)/AC3725)</f>
        <v>0.1556361438501058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127.60000000000001</v>
      </c>
      <c r="O3740" s="52">
        <f>E3740*$E$3</f>
        <v>0</v>
      </c>
      <c r="P3740" s="52">
        <f>F3740*$F$3</f>
        <v>0</v>
      </c>
      <c r="Q3740" s="52">
        <f>G3740*$G$3</f>
        <v>93.500000000000014</v>
      </c>
      <c r="R3740" s="52">
        <f>H3740*$H$3</f>
        <v>0</v>
      </c>
      <c r="S3740" s="52">
        <f>(N3740/100)*(I3740*$I$3)+(N3740/100)*(J3740*$J$3)</f>
        <v>76.56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46.750000000000007</v>
      </c>
      <c r="W3740" s="52">
        <f>(R3740/100)*(K3740*$K$3)+(R3740/100)*(L3740*$L$3)</f>
        <v>0</v>
      </c>
      <c r="X3740" s="52">
        <f t="shared" ref="X3740:AB3742" si="1169">N3740+S3740</f>
        <v>204.16000000000003</v>
      </c>
      <c r="Y3740" s="52">
        <f t="shared" si="1169"/>
        <v>0</v>
      </c>
      <c r="Z3740" s="52">
        <f t="shared" si="1169"/>
        <v>0</v>
      </c>
      <c r="AA3740" s="52">
        <f t="shared" si="1169"/>
        <v>140.25000000000003</v>
      </c>
      <c r="AB3740" s="52">
        <f t="shared" si="1169"/>
        <v>0</v>
      </c>
      <c r="AC3740" s="53">
        <f>ROUND(X3740+Y3740+Z3740+AA3740+AB3740,1)</f>
        <v>344.4</v>
      </c>
      <c r="AD3740" s="58"/>
      <c r="AE3740" s="113"/>
      <c r="AF3740" s="60"/>
    </row>
    <row r="3741" spans="1:32">
      <c r="A3741" s="99" t="s">
        <v>803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104.4</v>
      </c>
      <c r="O3741" s="14">
        <f>E3741*$E$4</f>
        <v>0</v>
      </c>
      <c r="P3741" s="14">
        <f>F3741*$F$4</f>
        <v>0</v>
      </c>
      <c r="Q3741" s="14">
        <f>G3741*$G$4</f>
        <v>76.5</v>
      </c>
      <c r="R3741" s="14">
        <f>H3741*$H$4</f>
        <v>0</v>
      </c>
      <c r="S3741" s="14">
        <f>(N3741/100)*(I3741*$I$4)+(N3741/100)*(J3741*$J$4)</f>
        <v>125.28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38.25</v>
      </c>
      <c r="W3741" s="14">
        <f>(R3741/100)*(K3741*$K$4)+(R3741/100)*(L3741*$L$4)</f>
        <v>0</v>
      </c>
      <c r="X3741" s="14">
        <f t="shared" si="1169"/>
        <v>229.68</v>
      </c>
      <c r="Y3741" s="14">
        <f t="shared" si="1169"/>
        <v>0</v>
      </c>
      <c r="Z3741" s="14">
        <f t="shared" si="1169"/>
        <v>0</v>
      </c>
      <c r="AA3741" s="14">
        <f t="shared" si="1169"/>
        <v>114.75</v>
      </c>
      <c r="AB3741" s="14">
        <f t="shared" si="1169"/>
        <v>0</v>
      </c>
      <c r="AC3741" s="15">
        <f>ROUND(X3741+Y3741+Z3741+AA3741+AB3741,1)</f>
        <v>344.4</v>
      </c>
      <c r="AD3741" s="48">
        <f>(ROUND(AC3741-AC3740,1)/AC3740)</f>
        <v>0</v>
      </c>
      <c r="AE3741" s="113"/>
      <c r="AF3741" s="60"/>
    </row>
    <row r="3742" spans="1:32">
      <c r="A3742" s="99" t="s">
        <v>804</v>
      </c>
      <c r="B3742" s="91">
        <v>18</v>
      </c>
      <c r="C3742" s="21" t="s">
        <v>838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116</v>
      </c>
      <c r="O3742" s="14">
        <f>E3742*$E$5</f>
        <v>0</v>
      </c>
      <c r="P3742" s="14">
        <f>F3742*$F$5</f>
        <v>0</v>
      </c>
      <c r="Q3742" s="14">
        <f>G3742*$G$5</f>
        <v>85</v>
      </c>
      <c r="R3742" s="14">
        <f>H3742*$H$5</f>
        <v>0</v>
      </c>
      <c r="S3742" s="14">
        <f>(N3742/100)*(I3742*$I$5)+(N3742/100)*(J3742*$J$5)</f>
        <v>69.599999999999994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42.5</v>
      </c>
      <c r="W3742" s="14">
        <f>(R3742/100)*(K3742*$K$5)+(R3742/100)*(L3742*$L$5)</f>
        <v>0</v>
      </c>
      <c r="X3742" s="14">
        <f t="shared" si="1169"/>
        <v>185.6</v>
      </c>
      <c r="Y3742" s="14">
        <f t="shared" si="1169"/>
        <v>0</v>
      </c>
      <c r="Z3742" s="14">
        <f t="shared" si="1169"/>
        <v>0</v>
      </c>
      <c r="AA3742" s="14">
        <f t="shared" si="1169"/>
        <v>127.5</v>
      </c>
      <c r="AB3742" s="14">
        <f t="shared" si="1169"/>
        <v>0</v>
      </c>
      <c r="AC3742" s="15">
        <f t="shared" ref="AC3742:AC3754" si="1170">ROUND(X3742+Y3742+Z3742+AA3742+AB3742,1)</f>
        <v>313.10000000000002</v>
      </c>
      <c r="AD3742" s="48">
        <f>(ROUND(AC3742-AC3740,1)/AC3740)</f>
        <v>-9.0882694541231129E-2</v>
      </c>
      <c r="AE3742" s="113"/>
      <c r="AF3742" s="60"/>
    </row>
    <row r="3743" spans="1:32">
      <c r="A3743" s="99" t="s">
        <v>805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116</v>
      </c>
      <c r="O3743" s="14">
        <f>E3743*$E$6</f>
        <v>0</v>
      </c>
      <c r="P3743" s="14">
        <f>F3743*$F$6</f>
        <v>0</v>
      </c>
      <c r="Q3743" s="14">
        <f>G3743*$G$6</f>
        <v>85</v>
      </c>
      <c r="R3743" s="14">
        <f>H3743*$H$6</f>
        <v>0</v>
      </c>
      <c r="S3743" s="14">
        <f>(N3743/100)*(I3743*$I$6)+(N3743/100)*(J3743*$J$6)</f>
        <v>69.599999999999994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42.5</v>
      </c>
      <c r="W3743" s="14">
        <f>(R3743/100)*(K3743*$K$6)+(R3743/100)*(L3743*$L$6)</f>
        <v>0</v>
      </c>
      <c r="X3743" s="14">
        <f t="shared" ref="X3743:X3755" si="1171">N3743+S3743</f>
        <v>185.6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127.5</v>
      </c>
      <c r="AB3743" s="14">
        <f t="shared" ref="AB3743:AB3754" si="1175">R3743+W3743</f>
        <v>0</v>
      </c>
      <c r="AC3743" s="15">
        <f t="shared" si="1170"/>
        <v>313.10000000000002</v>
      </c>
      <c r="AD3743" s="48">
        <f>(ROUND(AC3743-AC3740,1)/AC3740)</f>
        <v>-9.0882694541231129E-2</v>
      </c>
      <c r="AE3743" s="113" t="s">
        <v>802</v>
      </c>
      <c r="AF3743" s="60"/>
    </row>
    <row r="3744" spans="1:32">
      <c r="A3744" s="99" t="s">
        <v>806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116</v>
      </c>
      <c r="O3744" s="14">
        <f>E3744*$E$7</f>
        <v>0</v>
      </c>
      <c r="P3744" s="14">
        <f>F3744*$F$7</f>
        <v>0</v>
      </c>
      <c r="Q3744" s="14">
        <f>G3744*$G$7</f>
        <v>85</v>
      </c>
      <c r="R3744" s="14">
        <f>H3744*$H$7</f>
        <v>0</v>
      </c>
      <c r="S3744" s="14">
        <f>(N3744/100)*(I3744*$I$7)+(N3744/100)*(J3744*$J$7)</f>
        <v>69.599999999999994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42.5</v>
      </c>
      <c r="W3744" s="14">
        <f>(R3744/100)*(K3744*$K$7)+(R3744/100)*(L3744*$L$7)</f>
        <v>0</v>
      </c>
      <c r="X3744" s="14">
        <f t="shared" si="1171"/>
        <v>185.6</v>
      </c>
      <c r="Y3744" s="14">
        <f t="shared" si="1172"/>
        <v>0</v>
      </c>
      <c r="Z3744" s="14">
        <f t="shared" si="1173"/>
        <v>0</v>
      </c>
      <c r="AA3744" s="14">
        <f t="shared" si="1174"/>
        <v>127.5</v>
      </c>
      <c r="AB3744" s="14">
        <f t="shared" si="1175"/>
        <v>0</v>
      </c>
      <c r="AC3744" s="15">
        <f t="shared" si="1170"/>
        <v>313.10000000000002</v>
      </c>
      <c r="AD3744" s="48">
        <f>(ROUND(AC3744-AC3740,1)/AC3740)</f>
        <v>-9.0882694541231129E-2</v>
      </c>
      <c r="AE3744" s="113"/>
      <c r="AF3744" s="60"/>
    </row>
    <row r="3745" spans="1:32">
      <c r="A3745" s="99" t="s">
        <v>656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116</v>
      </c>
      <c r="O3745" s="14">
        <f>E3745*$E$8</f>
        <v>0</v>
      </c>
      <c r="P3745" s="14">
        <f>F3745*$F$8</f>
        <v>0</v>
      </c>
      <c r="Q3745" s="14">
        <f>G3745*$G$8</f>
        <v>85</v>
      </c>
      <c r="R3745" s="14">
        <f>H3745*$H$8</f>
        <v>0</v>
      </c>
      <c r="S3745" s="14">
        <f>(N3745/100)*(I3745*$I$8)+(N3745/100)*(J3745*$J$8)</f>
        <v>69.599999999999994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42.5</v>
      </c>
      <c r="W3745" s="14">
        <f>(R3745/100)*(K3745*$K$8)+(R3745/100)*(L3745*$L$8)</f>
        <v>0</v>
      </c>
      <c r="X3745" s="14">
        <f t="shared" si="1171"/>
        <v>185.6</v>
      </c>
      <c r="Y3745" s="14">
        <f t="shared" si="1172"/>
        <v>0</v>
      </c>
      <c r="Z3745" s="14">
        <f t="shared" si="1173"/>
        <v>0</v>
      </c>
      <c r="AA3745" s="14">
        <f t="shared" si="1174"/>
        <v>127.5</v>
      </c>
      <c r="AB3745" s="14">
        <f t="shared" si="1175"/>
        <v>0</v>
      </c>
      <c r="AC3745" s="15">
        <f t="shared" si="1170"/>
        <v>313.10000000000002</v>
      </c>
      <c r="AD3745" s="48">
        <f>(ROUND(AC3745-AC3740,1)/AC3740)</f>
        <v>-9.0882694541231129E-2</v>
      </c>
      <c r="AE3745" s="113"/>
      <c r="AF3745" s="60"/>
    </row>
    <row r="3746" spans="1:32">
      <c r="A3746" s="99" t="s">
        <v>597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46.400000000000006</v>
      </c>
      <c r="O3746" s="14">
        <f>E3746*$E$9</f>
        <v>157.5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27.840000000000003</v>
      </c>
      <c r="T3746" s="14">
        <f>(O3746/100)*(K3746*$K$9)</f>
        <v>118.125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74.240000000000009</v>
      </c>
      <c r="Y3746" s="14">
        <f t="shared" si="1172"/>
        <v>275.625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349.9</v>
      </c>
      <c r="AD3746" s="48">
        <f>(ROUND(AC3746-AC3740,1)/AC3740)</f>
        <v>1.5969802555168409E-2</v>
      </c>
      <c r="AE3746" s="113"/>
      <c r="AF3746" s="60"/>
    </row>
    <row r="3747" spans="1:32">
      <c r="A3747" s="99" t="s">
        <v>833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46.400000000000006</v>
      </c>
      <c r="O3747" s="14">
        <f>E3747*$E$10</f>
        <v>0</v>
      </c>
      <c r="P3747" s="14">
        <f>F3747*$F$10</f>
        <v>157.5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27.840000000000003</v>
      </c>
      <c r="T3747" s="14">
        <f>(O3747/100)*(K3747*$J$10)</f>
        <v>0</v>
      </c>
      <c r="U3747" s="14">
        <f>(P3747/100)*(K3747*$K$10)+(P3747/100)*(L3747*$L$10)</f>
        <v>118.125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74.240000000000009</v>
      </c>
      <c r="Y3747" s="14">
        <f t="shared" si="1172"/>
        <v>0</v>
      </c>
      <c r="Z3747" s="14">
        <f t="shared" si="1173"/>
        <v>275.625</v>
      </c>
      <c r="AA3747" s="14">
        <f t="shared" si="1174"/>
        <v>0</v>
      </c>
      <c r="AB3747" s="14">
        <f t="shared" si="1175"/>
        <v>0</v>
      </c>
      <c r="AC3747" s="15">
        <f t="shared" si="1170"/>
        <v>349.9</v>
      </c>
      <c r="AD3747" s="48">
        <f>(ROUND(AC3747-AC3740,1)/AC3740)</f>
        <v>1.5969802555168409E-2</v>
      </c>
      <c r="AE3747" s="113"/>
      <c r="AF3747" s="60"/>
    </row>
    <row r="3748" spans="1:32">
      <c r="A3748" s="99" t="s">
        <v>834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46.400000000000006</v>
      </c>
      <c r="O3748" s="14">
        <f>E3748*$E$11</f>
        <v>0</v>
      </c>
      <c r="P3748" s="14">
        <f>F3748*$F$11</f>
        <v>0</v>
      </c>
      <c r="Q3748" s="14">
        <f>G3748*$G$11</f>
        <v>157.5</v>
      </c>
      <c r="R3748" s="14">
        <f>H3748*$H$11</f>
        <v>0</v>
      </c>
      <c r="S3748" s="14">
        <f>(N3748/100)*(I3748*$I$11)+(N3748/100)*(J3748*$J$11)</f>
        <v>27.840000000000003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118.125</v>
      </c>
      <c r="W3748" s="14">
        <f>(R3748/100)*(K3748*$K$11)+(R3748/100)*(L3748*$L$11)</f>
        <v>0</v>
      </c>
      <c r="X3748" s="14">
        <f t="shared" si="1171"/>
        <v>74.240000000000009</v>
      </c>
      <c r="Y3748" s="14">
        <f t="shared" si="1172"/>
        <v>0</v>
      </c>
      <c r="Z3748" s="14">
        <f t="shared" si="1173"/>
        <v>0</v>
      </c>
      <c r="AA3748" s="14">
        <f t="shared" si="1174"/>
        <v>275.625</v>
      </c>
      <c r="AB3748" s="14">
        <f t="shared" si="1175"/>
        <v>0</v>
      </c>
      <c r="AC3748" s="15">
        <f t="shared" si="1170"/>
        <v>349.9</v>
      </c>
      <c r="AD3748" s="48">
        <f>(ROUND(AC3748-AC3740,1)/AC3740)</f>
        <v>1.5969802555168409E-2</v>
      </c>
      <c r="AE3748" s="113"/>
      <c r="AF3748" s="60"/>
    </row>
    <row r="3749" spans="1:32">
      <c r="A3749" s="99" t="s">
        <v>835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46.400000000000006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157.5</v>
      </c>
      <c r="S3749" s="14">
        <f>(N3749/100)*(I3749*$I$12)+(N3749/100)*(J3749*$J$12)</f>
        <v>27.840000000000003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118.125</v>
      </c>
      <c r="X3749" s="14">
        <f t="shared" si="1171"/>
        <v>74.240000000000009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275.625</v>
      </c>
      <c r="AC3749" s="15">
        <f t="shared" si="1170"/>
        <v>349.9</v>
      </c>
      <c r="AD3749" s="48">
        <f>(ROUND(AC3749-AC3740,1)/AC3740)</f>
        <v>1.5969802555168409E-2</v>
      </c>
      <c r="AE3749" s="113"/>
      <c r="AF3749" s="60"/>
    </row>
    <row r="3750" spans="1:32">
      <c r="A3750" s="99" t="s">
        <v>836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104.4</v>
      </c>
      <c r="O3750" s="14">
        <f>E3750*$E$13</f>
        <v>0</v>
      </c>
      <c r="P3750" s="14">
        <f>F3750*$F$13</f>
        <v>0</v>
      </c>
      <c r="Q3750" s="14">
        <f>G3750*$G$13</f>
        <v>76.5</v>
      </c>
      <c r="R3750" s="14">
        <f>H3750*$H$13</f>
        <v>0</v>
      </c>
      <c r="S3750" s="14">
        <f>(N3750/100)*(I3750*$I$14)+(N3750/100)*(J3750*$J$14)+(N3750/100)*(M3750*$M$14)</f>
        <v>99.18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65.025000000000006</v>
      </c>
      <c r="W3750" s="14">
        <f>(R3750/100)*(K3750*$K$13)+(R3750/100)*(L3750*$L$13)+(R3750/100)*(M3750*$M$13)</f>
        <v>0</v>
      </c>
      <c r="X3750" s="14">
        <f t="shared" si="1171"/>
        <v>203.58</v>
      </c>
      <c r="Y3750" s="14">
        <f t="shared" si="1172"/>
        <v>0</v>
      </c>
      <c r="Z3750" s="14">
        <f t="shared" si="1173"/>
        <v>0</v>
      </c>
      <c r="AA3750" s="14">
        <f t="shared" si="1174"/>
        <v>141.52500000000001</v>
      </c>
      <c r="AB3750" s="14">
        <f t="shared" si="1175"/>
        <v>0</v>
      </c>
      <c r="AC3750" s="15">
        <f t="shared" si="1170"/>
        <v>345.1</v>
      </c>
      <c r="AD3750" s="48">
        <f>(ROUND(AC3750-AC3740,1)/AC3740)</f>
        <v>2.0325203252032522E-3</v>
      </c>
      <c r="AE3750" s="113"/>
      <c r="AF3750" s="60"/>
    </row>
    <row r="3751" spans="1:32">
      <c r="A3751" s="99" t="s">
        <v>837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139.5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192.51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332.01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332</v>
      </c>
      <c r="AD3751" s="48">
        <f>(ROUND(AC3751-AC3740,1)/AC3740)</f>
        <v>-3.6004645760743324E-2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139.5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192.51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332.01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332</v>
      </c>
      <c r="AD3752" s="48">
        <f>(ROUND(AC3752-AC3740,1)/AC3740)</f>
        <v>-3.6004645760743324E-2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104.4</v>
      </c>
      <c r="O3753" s="14">
        <f>E3753*$E$16</f>
        <v>0</v>
      </c>
      <c r="P3753" s="14">
        <f>F3753*$F$16</f>
        <v>0</v>
      </c>
      <c r="Q3753" s="14">
        <f>G3753*$G$16</f>
        <v>76.5</v>
      </c>
      <c r="R3753" s="14">
        <f>H3753*$H$16</f>
        <v>0</v>
      </c>
      <c r="S3753" s="14">
        <f>(N3753/100)*(I3753*$I$16)+(N3753/100)*(J3753*$J$16)</f>
        <v>135.72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76.5</v>
      </c>
      <c r="W3753" s="14">
        <f>(R3753/100)*(K3753*$K$16)+(R3753/100)*(L3753*$L$16)</f>
        <v>0</v>
      </c>
      <c r="X3753" s="14">
        <f t="shared" si="1171"/>
        <v>240.12</v>
      </c>
      <c r="Y3753" s="14">
        <f t="shared" si="1172"/>
        <v>0</v>
      </c>
      <c r="Z3753" s="14">
        <f t="shared" si="1173"/>
        <v>0</v>
      </c>
      <c r="AA3753" s="14">
        <f t="shared" si="1174"/>
        <v>153</v>
      </c>
      <c r="AB3753" s="14">
        <f t="shared" si="1175"/>
        <v>0</v>
      </c>
      <c r="AC3753" s="15">
        <f t="shared" si="1170"/>
        <v>393.1</v>
      </c>
      <c r="AD3753" s="48">
        <f>(ROUND(AC3753-AC3740,1)/AC3740)</f>
        <v>0.14140534262485482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104.4</v>
      </c>
      <c r="O3754" s="14">
        <f>E3754*$E$17</f>
        <v>0</v>
      </c>
      <c r="P3754" s="14">
        <f>F3754*$F$17</f>
        <v>0</v>
      </c>
      <c r="Q3754" s="14">
        <f>G3754*$G$17</f>
        <v>76.5</v>
      </c>
      <c r="R3754" s="14">
        <f>H3754*$H$17</f>
        <v>0</v>
      </c>
      <c r="S3754" s="14">
        <f>(N3754/100)*(I3754*$I$17)+(N3754/100)*(J3754*$J$17)</f>
        <v>130.5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76.5</v>
      </c>
      <c r="W3754" s="14">
        <f>(R3754/100)*(K3754*$K$17)+(R3754/100)*(L3754*$L$17)</f>
        <v>0</v>
      </c>
      <c r="X3754" s="14">
        <f t="shared" si="1171"/>
        <v>234.9</v>
      </c>
      <c r="Y3754" s="14">
        <f t="shared" si="1172"/>
        <v>0</v>
      </c>
      <c r="Z3754" s="14">
        <f t="shared" si="1173"/>
        <v>0</v>
      </c>
      <c r="AA3754" s="14">
        <f t="shared" si="1174"/>
        <v>153</v>
      </c>
      <c r="AB3754" s="14">
        <f t="shared" si="1175"/>
        <v>0</v>
      </c>
      <c r="AC3754" s="15">
        <f t="shared" si="1170"/>
        <v>387.9</v>
      </c>
      <c r="AD3754" s="48">
        <f>(ROUND(AC3754-AC3740,1)/AC3740)</f>
        <v>0.12630662020905925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118.80000000000001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118.80000000000001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237.60000000000002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237.6</v>
      </c>
      <c r="AD3755" s="58"/>
      <c r="AE3755" s="113"/>
      <c r="AF3755" s="60"/>
    </row>
    <row r="3756" spans="1:32">
      <c r="A3756" s="99" t="s">
        <v>803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97.2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155.13120000000001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252.33120000000002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252.3</v>
      </c>
      <c r="AD3756" s="48">
        <f>(ROUND(AC3756-AC3755,1)/AC3755)</f>
        <v>6.1868686868686865E-2</v>
      </c>
      <c r="AE3756" s="113"/>
      <c r="AF3756" s="60"/>
    </row>
    <row r="3757" spans="1:32">
      <c r="A3757" s="99" t="s">
        <v>804</v>
      </c>
      <c r="B3757" s="93">
        <v>18</v>
      </c>
      <c r="C3757" s="21" t="s">
        <v>838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108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108.00000000000001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216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216</v>
      </c>
      <c r="AD3757" s="48">
        <f>(ROUND(AC3757-AC3755,1)/AC3755)</f>
        <v>-9.0909090909090912E-2</v>
      </c>
      <c r="AE3757" s="113"/>
      <c r="AF3757" s="60"/>
    </row>
    <row r="3758" spans="1:32">
      <c r="A3758" s="99" t="s">
        <v>805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108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108.00000000000001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216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216</v>
      </c>
      <c r="AD3758" s="48">
        <f>(ROUND(AC3758-AC3755,1)/AC3755)</f>
        <v>-9.0909090909090912E-2</v>
      </c>
      <c r="AE3758" s="113" t="s">
        <v>802</v>
      </c>
      <c r="AF3758" s="60"/>
    </row>
    <row r="3759" spans="1:32">
      <c r="A3759" s="99" t="s">
        <v>806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108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108.00000000000001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216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216</v>
      </c>
      <c r="AD3759" s="48">
        <f>(ROUND(AC3759-AC3755,1)/AC3755)</f>
        <v>-9.0909090909090912E-2</v>
      </c>
      <c r="AE3759" s="113"/>
      <c r="AF3759" s="60"/>
    </row>
    <row r="3760" spans="1:32">
      <c r="A3760" s="99" t="s">
        <v>656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108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108.00000000000001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216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216</v>
      </c>
      <c r="AD3760" s="48">
        <f>(ROUND(AC3760-AC3755,1)/AC3755)</f>
        <v>-9.0909090909090912E-2</v>
      </c>
      <c r="AE3760" s="113"/>
      <c r="AF3760" s="60"/>
    </row>
    <row r="3761" spans="1:32">
      <c r="A3761" s="99" t="s">
        <v>597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43.2</v>
      </c>
      <c r="O3761" s="14">
        <f>E3761*$E$9</f>
        <v>97.2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43.2</v>
      </c>
      <c r="T3761" s="14">
        <f>(O3761/100)*(K3761*$K$9)</f>
        <v>102.06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86.4</v>
      </c>
      <c r="Y3761" s="14">
        <f t="shared" si="1177"/>
        <v>199.26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285.7</v>
      </c>
      <c r="AD3761" s="48">
        <f>(ROUND(AC3761-AC3755,1)/AC3755)</f>
        <v>0.20244107744107745</v>
      </c>
      <c r="AE3761" s="113"/>
      <c r="AF3761" s="60"/>
    </row>
    <row r="3762" spans="1:32">
      <c r="A3762" s="99" t="s">
        <v>833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43.2</v>
      </c>
      <c r="O3762" s="14">
        <f>E3762*$E$10</f>
        <v>0</v>
      </c>
      <c r="P3762" s="14">
        <f>F3762*$F$10</f>
        <v>97.2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43.2</v>
      </c>
      <c r="T3762" s="14">
        <f>(O3762/100)*(K3762*$J$10)</f>
        <v>0</v>
      </c>
      <c r="U3762" s="14">
        <f>(P3762/100)*(K3762*$K$10)+(P3762/100)*(L3762*$L$10)</f>
        <v>102.06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86.4</v>
      </c>
      <c r="Y3762" s="14">
        <f t="shared" si="1177"/>
        <v>0</v>
      </c>
      <c r="Z3762" s="14">
        <f t="shared" si="1178"/>
        <v>199.26</v>
      </c>
      <c r="AA3762" s="14">
        <f t="shared" si="1179"/>
        <v>0</v>
      </c>
      <c r="AB3762" s="14">
        <f t="shared" si="1181"/>
        <v>0</v>
      </c>
      <c r="AC3762" s="15">
        <f t="shared" si="1180"/>
        <v>285.7</v>
      </c>
      <c r="AD3762" s="48">
        <f>(ROUND(AC3762-AC3755,1)/AC3755)</f>
        <v>0.20244107744107745</v>
      </c>
      <c r="AE3762" s="113"/>
      <c r="AF3762" s="60"/>
    </row>
    <row r="3763" spans="1:32">
      <c r="A3763" s="99" t="s">
        <v>834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43.2</v>
      </c>
      <c r="O3763" s="14">
        <f>E3763*$E$11</f>
        <v>0</v>
      </c>
      <c r="P3763" s="14">
        <f>F3763*$F$11</f>
        <v>0</v>
      </c>
      <c r="Q3763" s="14">
        <f>G3763*$G$11</f>
        <v>97.2</v>
      </c>
      <c r="R3763" s="14">
        <f>H3763*$H$11</f>
        <v>0</v>
      </c>
      <c r="S3763" s="14">
        <f>(N3763/100)*(I3763*$I$11)+(N3763/100)*(J3763*$J$11)</f>
        <v>43.2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102.06</v>
      </c>
      <c r="W3763" s="14">
        <f>(R3763/100)*(K3763*$K$11)+(R3763/100)*(L3763*$L$11)</f>
        <v>0</v>
      </c>
      <c r="X3763" s="14">
        <f t="shared" si="1176"/>
        <v>86.4</v>
      </c>
      <c r="Y3763" s="14">
        <f t="shared" si="1177"/>
        <v>0</v>
      </c>
      <c r="Z3763" s="14">
        <f t="shared" si="1178"/>
        <v>0</v>
      </c>
      <c r="AA3763" s="14">
        <f t="shared" si="1179"/>
        <v>199.26</v>
      </c>
      <c r="AB3763" s="14">
        <f t="shared" si="1181"/>
        <v>0</v>
      </c>
      <c r="AC3763" s="15">
        <f t="shared" si="1180"/>
        <v>285.7</v>
      </c>
      <c r="AD3763" s="48">
        <f>(ROUND(AC3763-AC3755,1)/AC3755)</f>
        <v>0.20244107744107745</v>
      </c>
      <c r="AE3763" s="113"/>
      <c r="AF3763" s="60"/>
    </row>
    <row r="3764" spans="1:32">
      <c r="A3764" s="99" t="s">
        <v>835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43.2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97.2</v>
      </c>
      <c r="S3764" s="14">
        <f>(N3764/100)*(I3764*$I$12)+(N3764/100)*(J3764*$J$12)</f>
        <v>43.2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102.06</v>
      </c>
      <c r="X3764" s="14">
        <f t="shared" si="1176"/>
        <v>86.4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199.26</v>
      </c>
      <c r="AC3764" s="15">
        <f t="shared" si="1180"/>
        <v>285.7</v>
      </c>
      <c r="AD3764" s="48">
        <f>(ROUND(AC3764-AC3755,1)/AC3755)</f>
        <v>0.20244107744107745</v>
      </c>
      <c r="AE3764" s="113"/>
      <c r="AF3764" s="60"/>
    </row>
    <row r="3765" spans="1:32">
      <c r="A3765" s="99" t="s">
        <v>836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97.2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174.95999999999998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272.15999999999997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272.2</v>
      </c>
      <c r="AD3765" s="48">
        <f>(ROUND(AC3765-AC3755,1)/AC3755)</f>
        <v>0.14562289562289563</v>
      </c>
      <c r="AE3765" s="113"/>
      <c r="AF3765" s="60"/>
    </row>
    <row r="3766" spans="1:32">
      <c r="A3766" s="99" t="s">
        <v>837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97.2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174.95999999999998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272.15999999999997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272.2</v>
      </c>
      <c r="AD3766" s="48">
        <f>(ROUND(AC3766-AC3755,1)/AC3755)</f>
        <v>0.14562289562289563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97.2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174.95999999999998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272.15999999999997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272.2</v>
      </c>
      <c r="AD3767" s="48">
        <f>(ROUND(AC3767-AC3755,1)/AC3755)</f>
        <v>0.14562289562289563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97.2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172.04399999999998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269.24399999999997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269.2</v>
      </c>
      <c r="AD3768" s="48">
        <f>(ROUND(AC3768-AC3755,1)/AC3755)</f>
        <v>0.132996632996633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97.2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167.18399999999997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264.38399999999996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264.39999999999998</v>
      </c>
      <c r="AD3769" s="48">
        <f>(ROUND(AC3769-AC3755,1)/AC3755)</f>
        <v>0.11279461279461279</v>
      </c>
      <c r="AE3769" s="113"/>
      <c r="AF3769" s="60"/>
    </row>
    <row r="3770" spans="1:32">
      <c r="A3770" s="106" t="s">
        <v>0</v>
      </c>
      <c r="B3770" s="90" t="s">
        <v>537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127.60000000000001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127.6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255.2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255.2</v>
      </c>
      <c r="AD3770" s="58" t="s">
        <v>328</v>
      </c>
      <c r="AE3770" s="113"/>
      <c r="AF3770" s="60"/>
    </row>
    <row r="3771" spans="1:32">
      <c r="A3771" s="99" t="s">
        <v>803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104.4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166.20480000000001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270.60480000000001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270.60000000000002</v>
      </c>
      <c r="AD3771" s="48">
        <f>(ROUND(AC3771-AC3770,1)/AC3770)</f>
        <v>6.0344827586206899E-2</v>
      </c>
      <c r="AE3771" s="113"/>
      <c r="AF3771" s="60"/>
    </row>
    <row r="3772" spans="1:32">
      <c r="A3772" s="99" t="s">
        <v>804</v>
      </c>
      <c r="B3772" s="91">
        <v>16</v>
      </c>
      <c r="C3772" s="21" t="s">
        <v>838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116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116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232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232</v>
      </c>
      <c r="AD3772" s="48">
        <f>(ROUND(AC3772-AC3770,1)/AC3770)</f>
        <v>-9.0909090909090912E-2</v>
      </c>
      <c r="AE3772" s="113"/>
      <c r="AF3772" s="60"/>
    </row>
    <row r="3773" spans="1:32">
      <c r="A3773" s="99" t="s">
        <v>805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116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116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232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232</v>
      </c>
      <c r="AD3773" s="48">
        <f>(ROUND(AC3773-AC3770,1)/AC3770)</f>
        <v>-9.0909090909090912E-2</v>
      </c>
      <c r="AE3773" s="113" t="s">
        <v>802</v>
      </c>
      <c r="AF3773" s="60"/>
    </row>
    <row r="3774" spans="1:32">
      <c r="A3774" s="99" t="s">
        <v>806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116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116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232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232</v>
      </c>
      <c r="AD3774" s="48">
        <f>(ROUND(AC3774-AC3770,1)/AC3770)</f>
        <v>-9.0909090909090912E-2</v>
      </c>
      <c r="AE3774" s="113"/>
      <c r="AF3774" s="60"/>
    </row>
    <row r="3775" spans="1:32">
      <c r="A3775" s="99" t="s">
        <v>656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116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116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232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232</v>
      </c>
      <c r="AD3775" s="48">
        <f>(ROUND(AC3775-AC3770,1)/AC3770)</f>
        <v>-9.0909090909090912E-2</v>
      </c>
      <c r="AE3775" s="113"/>
      <c r="AF3775" s="60"/>
    </row>
    <row r="3776" spans="1:32">
      <c r="A3776" s="99" t="s">
        <v>597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46.400000000000006</v>
      </c>
      <c r="O3776" s="14">
        <f>E3776*$E$9</f>
        <v>104.4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64.496000000000009</v>
      </c>
      <c r="T3776" s="14">
        <f>(O3776/100)*(K3776*$K$9)</f>
        <v>92.915999999999997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110.89600000000002</v>
      </c>
      <c r="Y3776" s="14">
        <f t="shared" si="1185"/>
        <v>197.316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308.2</v>
      </c>
      <c r="AD3776" s="48">
        <f>(ROUND(AC3776-AC3770,1)/AC3770)</f>
        <v>0.20768025078369906</v>
      </c>
      <c r="AE3776" s="113"/>
      <c r="AF3776" s="60"/>
    </row>
    <row r="3777" spans="1:32">
      <c r="A3777" s="99" t="s">
        <v>833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46.400000000000006</v>
      </c>
      <c r="O3777" s="14">
        <f>E3777*$E$10</f>
        <v>0</v>
      </c>
      <c r="P3777" s="14">
        <f>F3777*$F$10</f>
        <v>104.4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47.56</v>
      </c>
      <c r="T3777" s="14">
        <f>(O3777/100)*(K3777*$J$10)</f>
        <v>0</v>
      </c>
      <c r="U3777" s="14">
        <f>(P3777/100)*(K3777*$K$10)+(P3777/100)*(L3777*$L$10)</f>
        <v>109.62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93.960000000000008</v>
      </c>
      <c r="Y3777" s="14">
        <f t="shared" si="1185"/>
        <v>0</v>
      </c>
      <c r="Z3777" s="14">
        <f t="shared" si="1186"/>
        <v>214.02</v>
      </c>
      <c r="AA3777" s="14">
        <f t="shared" si="1187"/>
        <v>0</v>
      </c>
      <c r="AB3777" s="14">
        <f t="shared" si="1188"/>
        <v>0</v>
      </c>
      <c r="AC3777" s="15">
        <f t="shared" si="1183"/>
        <v>308</v>
      </c>
      <c r="AD3777" s="48">
        <f>(ROUND(AC3777-AC3770,1)/AC3770)</f>
        <v>0.20689655172413793</v>
      </c>
      <c r="AE3777" s="113"/>
      <c r="AF3777" s="60"/>
    </row>
    <row r="3778" spans="1:32">
      <c r="A3778" s="99" t="s">
        <v>834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46.400000000000006</v>
      </c>
      <c r="O3778" s="14">
        <f>E3778*$E$11</f>
        <v>0</v>
      </c>
      <c r="P3778" s="14">
        <f>F3778*$F$11</f>
        <v>0</v>
      </c>
      <c r="Q3778" s="14">
        <f>G3778*$G$11</f>
        <v>104.4</v>
      </c>
      <c r="R3778" s="14">
        <f>H3778*$H$11</f>
        <v>0</v>
      </c>
      <c r="S3778" s="14">
        <f>(N3778/100)*(I3778*$I$11)+(N3778/100)*(J3778*$J$11)+(N3778/100)*(K3778*$L$11)</f>
        <v>23.200000000000003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133.63200000000001</v>
      </c>
      <c r="W3778" s="14">
        <f>(R3778/100)*(K3778*$K$11)+(R3778/100)*(L3778*$L$11)</f>
        <v>0</v>
      </c>
      <c r="X3778" s="14">
        <f t="shared" si="1184"/>
        <v>69.600000000000009</v>
      </c>
      <c r="Y3778" s="14">
        <f t="shared" si="1185"/>
        <v>0</v>
      </c>
      <c r="Z3778" s="14">
        <f t="shared" si="1186"/>
        <v>0</v>
      </c>
      <c r="AA3778" s="14">
        <f t="shared" si="1187"/>
        <v>238.03200000000001</v>
      </c>
      <c r="AB3778" s="14">
        <f t="shared" si="1188"/>
        <v>0</v>
      </c>
      <c r="AC3778" s="15">
        <f t="shared" si="1183"/>
        <v>307.60000000000002</v>
      </c>
      <c r="AD3778" s="48">
        <f>(ROUND(AC3778-AC3770,1)/AC3770)</f>
        <v>0.20532915360501569</v>
      </c>
      <c r="AE3778" s="113"/>
      <c r="AF3778" s="60"/>
    </row>
    <row r="3779" spans="1:32">
      <c r="A3779" s="99" t="s">
        <v>835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46.400000000000006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104.4</v>
      </c>
      <c r="S3779" s="14">
        <f>(N3779/100)*(I3779*$I$12)+(N3779/100)*(J3779*$J$12)+(N3779/100)*(K3779*$L$12)</f>
        <v>47.56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109.62</v>
      </c>
      <c r="X3779" s="14">
        <f t="shared" si="1184"/>
        <v>93.960000000000008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214.02</v>
      </c>
      <c r="AC3779" s="15">
        <f t="shared" si="1183"/>
        <v>308</v>
      </c>
      <c r="AD3779" s="48">
        <f>(ROUND(AC3779-AC3770,1)/AC3770)</f>
        <v>0.20689655172413793</v>
      </c>
      <c r="AE3779" s="113"/>
      <c r="AF3779" s="60"/>
    </row>
    <row r="3780" spans="1:32">
      <c r="A3780" s="99" t="s">
        <v>836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104.4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187.92000000000002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292.32000000000005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292.3</v>
      </c>
      <c r="AD3780" s="48">
        <f>(ROUND(AC3780-AC3770,1)/AC3770)</f>
        <v>0.14537617554858936</v>
      </c>
      <c r="AE3780" s="113"/>
      <c r="AF3780" s="60"/>
    </row>
    <row r="3781" spans="1:32">
      <c r="A3781" s="99" t="s">
        <v>837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126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173.88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299.88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299.89999999999998</v>
      </c>
      <c r="AD3781" s="48">
        <f>(ROUND(AC3781-AC3770,1)/AC3770)</f>
        <v>0.17515673981191224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126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173.88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299.88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299.89999999999998</v>
      </c>
      <c r="AD3782" s="48">
        <f>(ROUND(AC3782-AC3770,1)/AC3770)</f>
        <v>0.17515673981191224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104.4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230.72399999999999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335.12400000000002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335.1</v>
      </c>
      <c r="AD3783" s="48">
        <f>(ROUND(AC3783-AC3770,1)/AC3770)</f>
        <v>0.31308777429467088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104.4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221.32800000000003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325.72800000000007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325.7</v>
      </c>
      <c r="AD3784" s="48">
        <f>(ROUND(AC3784-AC3770,1)/AC3770)</f>
        <v>0.27625391849529785</v>
      </c>
      <c r="AE3784" s="113"/>
      <c r="AF3784" s="60"/>
    </row>
    <row r="3785" spans="1:32">
      <c r="A3785" s="106" t="s">
        <v>0</v>
      </c>
      <c r="B3785" s="92" t="s">
        <v>544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101.2</v>
      </c>
      <c r="O3785" s="52">
        <f>E3785*$E$3</f>
        <v>0</v>
      </c>
      <c r="P3785" s="52">
        <f>F3785*$F$3</f>
        <v>0</v>
      </c>
      <c r="Q3785" s="52">
        <f>G3785*$G$3</f>
        <v>156.20000000000002</v>
      </c>
      <c r="R3785" s="52">
        <f>H3785*$H$3</f>
        <v>0</v>
      </c>
      <c r="S3785" s="52">
        <f>(N3785/100)*(I3785*$I$3)+(N3785/100)*(J3785*$J$3)</f>
        <v>70.84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172.04000000000002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156.20000000000002</v>
      </c>
      <c r="AB3785" s="52">
        <f>R3785+W3785</f>
        <v>0</v>
      </c>
      <c r="AC3785" s="53">
        <f>ROUND(X3785+Y3785+Z3785+AA3785+AB3785,1)</f>
        <v>328.2</v>
      </c>
      <c r="AD3785" s="58"/>
      <c r="AE3785" s="113"/>
      <c r="AF3785" s="60"/>
    </row>
    <row r="3786" spans="1:32">
      <c r="A3786" s="99" t="s">
        <v>803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82.8</v>
      </c>
      <c r="O3786" s="14">
        <f>E3786*$E$4</f>
        <v>0</v>
      </c>
      <c r="P3786" s="14">
        <f>F3786*$F$4</f>
        <v>0</v>
      </c>
      <c r="Q3786" s="14">
        <f>G3786*$G$4</f>
        <v>127.8</v>
      </c>
      <c r="R3786" s="14">
        <f>H3786*$H$4</f>
        <v>0</v>
      </c>
      <c r="S3786" s="14">
        <f>(N3786/100)*(I3786*$I$4)+(N3786/100)*(J3786*$J$4)</f>
        <v>119.232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202.03199999999998</v>
      </c>
      <c r="Y3786" s="14">
        <f t="shared" si="1190"/>
        <v>0</v>
      </c>
      <c r="Z3786" s="14">
        <f t="shared" si="1191"/>
        <v>0</v>
      </c>
      <c r="AA3786" s="14">
        <f t="shared" si="1192"/>
        <v>127.8</v>
      </c>
      <c r="AB3786" s="14">
        <f>R3786+W3786</f>
        <v>0</v>
      </c>
      <c r="AC3786" s="15">
        <f>ROUND(X3786+Y3786+Z3786+AA3786+AB3786,1)</f>
        <v>329.8</v>
      </c>
      <c r="AD3786" s="48">
        <f>(ROUND(AC3786-AC3785,1)/AC3785)</f>
        <v>4.8750761730652044E-3</v>
      </c>
      <c r="AE3786" s="113"/>
      <c r="AF3786" s="60"/>
    </row>
    <row r="3787" spans="1:32">
      <c r="A3787" s="99" t="s">
        <v>804</v>
      </c>
      <c r="B3787" s="93">
        <v>20</v>
      </c>
      <c r="C3787" s="21" t="s">
        <v>838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92</v>
      </c>
      <c r="O3787" s="14">
        <f>E3787*$E$5</f>
        <v>0</v>
      </c>
      <c r="P3787" s="14">
        <f>F3787*$F$5</f>
        <v>0</v>
      </c>
      <c r="Q3787" s="14">
        <f>G3787*$G$5</f>
        <v>142</v>
      </c>
      <c r="R3787" s="14">
        <f>H3787*$H$5</f>
        <v>0</v>
      </c>
      <c r="S3787" s="14">
        <f>(N3787/100)*(I3787*$I$5)+(N3787/100)*(J3787*$J$5)</f>
        <v>64.400000000000006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156.4</v>
      </c>
      <c r="Y3787" s="14">
        <f t="shared" si="1190"/>
        <v>0</v>
      </c>
      <c r="Z3787" s="14">
        <f t="shared" si="1191"/>
        <v>0</v>
      </c>
      <c r="AA3787" s="14">
        <f t="shared" si="1192"/>
        <v>142</v>
      </c>
      <c r="AB3787" s="14">
        <f>R3787+W3787</f>
        <v>0</v>
      </c>
      <c r="AC3787" s="15">
        <f t="shared" ref="AC3787:AC3799" si="1193">ROUND(X3787+Y3787+Z3787+AA3787+AB3787,1)</f>
        <v>298.39999999999998</v>
      </c>
      <c r="AD3787" s="48">
        <f>(ROUND(AC3787-AC3785,1)/AC3785)</f>
        <v>-9.0798293723339432E-2</v>
      </c>
      <c r="AE3787" s="113"/>
      <c r="AF3787" s="60"/>
    </row>
    <row r="3788" spans="1:32">
      <c r="A3788" s="99" t="s">
        <v>805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92</v>
      </c>
      <c r="O3788" s="14">
        <f>E3788*$E$6</f>
        <v>0</v>
      </c>
      <c r="P3788" s="14">
        <f>F3788*$F$6</f>
        <v>0</v>
      </c>
      <c r="Q3788" s="14">
        <f>G3788*$G$6</f>
        <v>142</v>
      </c>
      <c r="R3788" s="14">
        <f>H3788*$H$6</f>
        <v>0</v>
      </c>
      <c r="S3788" s="14">
        <f>(N3788/100)*(I3788*$I$6)+(N3788/100)*(J3788*$J$6)</f>
        <v>64.400000000000006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156.4</v>
      </c>
      <c r="Y3788" s="14">
        <f t="shared" si="1190"/>
        <v>0</v>
      </c>
      <c r="Z3788" s="14">
        <f t="shared" si="1191"/>
        <v>0</v>
      </c>
      <c r="AA3788" s="14">
        <f t="shared" si="1192"/>
        <v>142</v>
      </c>
      <c r="AB3788" s="14">
        <f t="shared" ref="AB3788:AB3799" si="1194">R3788+W3788</f>
        <v>0</v>
      </c>
      <c r="AC3788" s="15">
        <f t="shared" si="1193"/>
        <v>298.39999999999998</v>
      </c>
      <c r="AD3788" s="48">
        <f>(ROUND(AC3788-AC3785,1)/AC3785)</f>
        <v>-9.0798293723339432E-2</v>
      </c>
      <c r="AE3788" s="113" t="s">
        <v>802</v>
      </c>
      <c r="AF3788" s="60"/>
    </row>
    <row r="3789" spans="1:32">
      <c r="A3789" s="99" t="s">
        <v>806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92</v>
      </c>
      <c r="O3789" s="14">
        <f>E3789*$E$7</f>
        <v>0</v>
      </c>
      <c r="P3789" s="14">
        <f>F3789*$F$7</f>
        <v>0</v>
      </c>
      <c r="Q3789" s="14">
        <f>G3789*$G$7</f>
        <v>142</v>
      </c>
      <c r="R3789" s="14">
        <f>H3789*$H$7</f>
        <v>0</v>
      </c>
      <c r="S3789" s="14">
        <f>(N3789/100)*(I3789*$I$7)+(N3789/100)*(J3789*$J$7)</f>
        <v>64.400000000000006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156.4</v>
      </c>
      <c r="Y3789" s="14">
        <f t="shared" si="1190"/>
        <v>0</v>
      </c>
      <c r="Z3789" s="14">
        <f t="shared" si="1191"/>
        <v>0</v>
      </c>
      <c r="AA3789" s="14">
        <f t="shared" si="1192"/>
        <v>142</v>
      </c>
      <c r="AB3789" s="14">
        <f t="shared" si="1194"/>
        <v>0</v>
      </c>
      <c r="AC3789" s="15">
        <f t="shared" si="1193"/>
        <v>298.39999999999998</v>
      </c>
      <c r="AD3789" s="48">
        <f>(ROUND(AC3789-AC3785,1)/AC3785)</f>
        <v>-9.0798293723339432E-2</v>
      </c>
      <c r="AE3789" s="113"/>
      <c r="AF3789" s="60"/>
    </row>
    <row r="3790" spans="1:32">
      <c r="A3790" s="99" t="s">
        <v>656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92</v>
      </c>
      <c r="O3790" s="14">
        <f>E3790*$E$8</f>
        <v>0</v>
      </c>
      <c r="P3790" s="14">
        <f>F3790*$F$8</f>
        <v>0</v>
      </c>
      <c r="Q3790" s="14">
        <f>G3790*$G$8</f>
        <v>142</v>
      </c>
      <c r="R3790" s="14">
        <f>H3790*$H$8</f>
        <v>0</v>
      </c>
      <c r="S3790" s="14">
        <f>(N3790/100)*(I3790*$I$8)+(N3790/100)*(J3790*$J$8)</f>
        <v>64.400000000000006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156.4</v>
      </c>
      <c r="Y3790" s="14">
        <f t="shared" si="1190"/>
        <v>0</v>
      </c>
      <c r="Z3790" s="14">
        <f t="shared" si="1191"/>
        <v>0</v>
      </c>
      <c r="AA3790" s="14">
        <f t="shared" si="1192"/>
        <v>142</v>
      </c>
      <c r="AB3790" s="14">
        <f t="shared" si="1194"/>
        <v>0</v>
      </c>
      <c r="AC3790" s="15">
        <f t="shared" si="1193"/>
        <v>298.39999999999998</v>
      </c>
      <c r="AD3790" s="48">
        <f>(ROUND(AC3790-AC3785,1)/AC3785)</f>
        <v>-9.0798293723339432E-2</v>
      </c>
      <c r="AE3790" s="113"/>
      <c r="AF3790" s="60"/>
    </row>
    <row r="3791" spans="1:32">
      <c r="A3791" s="99" t="s">
        <v>597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36.800000000000004</v>
      </c>
      <c r="O3791" s="14">
        <f>E3791*$E$9</f>
        <v>172.8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25.760000000000005</v>
      </c>
      <c r="T3791" s="14">
        <f>(O3791/100)*(K3791*$K$9)</f>
        <v>89.856000000000009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62.560000000000009</v>
      </c>
      <c r="Y3791" s="14">
        <f t="shared" si="1190"/>
        <v>262.65600000000001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325.2</v>
      </c>
      <c r="AD3791" s="48">
        <f>(ROUND(AC3791-AC3785,1)/AC3785)</f>
        <v>-9.140767824497258E-3</v>
      </c>
      <c r="AE3791" s="113"/>
      <c r="AF3791" s="60"/>
    </row>
    <row r="3792" spans="1:32">
      <c r="A3792" s="99" t="s">
        <v>833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36.800000000000004</v>
      </c>
      <c r="O3792" s="14">
        <f>E3792*$E$10</f>
        <v>0</v>
      </c>
      <c r="P3792" s="14">
        <f>F3792*$F$10</f>
        <v>172.8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25.760000000000005</v>
      </c>
      <c r="T3792" s="14">
        <f>(O3792/100)*(K3792*$J$10)</f>
        <v>0</v>
      </c>
      <c r="U3792" s="14">
        <f>(P3792/100)*(K3792*$K$10)+(P3792/100)*(L3792*$L$10)</f>
        <v>89.856000000000009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62.560000000000009</v>
      </c>
      <c r="Y3792" s="14">
        <f t="shared" si="1190"/>
        <v>0</v>
      </c>
      <c r="Z3792" s="14">
        <f t="shared" si="1191"/>
        <v>262.65600000000001</v>
      </c>
      <c r="AA3792" s="14">
        <f t="shared" si="1192"/>
        <v>0</v>
      </c>
      <c r="AB3792" s="14">
        <f t="shared" si="1194"/>
        <v>0</v>
      </c>
      <c r="AC3792" s="15">
        <f t="shared" si="1193"/>
        <v>325.2</v>
      </c>
      <c r="AD3792" s="48">
        <f>(ROUND(AC3792-AC3785,1)/AC3785)</f>
        <v>-9.140767824497258E-3</v>
      </c>
      <c r="AE3792" s="113"/>
      <c r="AF3792" s="60"/>
    </row>
    <row r="3793" spans="1:32">
      <c r="A3793" s="99" t="s">
        <v>834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36.800000000000004</v>
      </c>
      <c r="O3793" s="14">
        <f>E3793*$E$11</f>
        <v>0</v>
      </c>
      <c r="P3793" s="14">
        <f>F3793*$F$11</f>
        <v>0</v>
      </c>
      <c r="Q3793" s="14">
        <f>G3793*$G$11</f>
        <v>172.8</v>
      </c>
      <c r="R3793" s="14">
        <f>H3793*$H$11</f>
        <v>0</v>
      </c>
      <c r="S3793" s="14">
        <f>(N3793/100)*(I3793*$I$11)+(N3793/100)*(J3793*$J$11)</f>
        <v>25.760000000000005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89.856000000000009</v>
      </c>
      <c r="W3793" s="14">
        <f>(R3793/100)*(K3793*$K$11)+(R3793/100)*(L3793*$L$11)</f>
        <v>0</v>
      </c>
      <c r="X3793" s="14">
        <f t="shared" si="1189"/>
        <v>62.560000000000009</v>
      </c>
      <c r="Y3793" s="14">
        <f t="shared" si="1190"/>
        <v>0</v>
      </c>
      <c r="Z3793" s="14">
        <f t="shared" si="1191"/>
        <v>0</v>
      </c>
      <c r="AA3793" s="14">
        <f t="shared" si="1192"/>
        <v>262.65600000000001</v>
      </c>
      <c r="AB3793" s="14">
        <f t="shared" si="1194"/>
        <v>0</v>
      </c>
      <c r="AC3793" s="15">
        <f t="shared" si="1193"/>
        <v>325.2</v>
      </c>
      <c r="AD3793" s="48">
        <f>(ROUND(AC3793-AC3785,1)/AC3785)</f>
        <v>-9.140767824497258E-3</v>
      </c>
      <c r="AE3793" s="113"/>
      <c r="AF3793" s="60"/>
    </row>
    <row r="3794" spans="1:32">
      <c r="A3794" s="99" t="s">
        <v>835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36.800000000000004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172.8</v>
      </c>
      <c r="S3794" s="14">
        <f>(N3794/100)*(I3794*$I$12)+(N3794/100)*(J3794*$J$12)</f>
        <v>25.760000000000005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89.856000000000009</v>
      </c>
      <c r="X3794" s="14">
        <f t="shared" si="1189"/>
        <v>62.560000000000009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262.65600000000001</v>
      </c>
      <c r="AC3794" s="15">
        <f t="shared" si="1193"/>
        <v>325.2</v>
      </c>
      <c r="AD3794" s="48">
        <f>(ROUND(AC3794-AC3785,1)/AC3785)</f>
        <v>-9.140767824497258E-3</v>
      </c>
      <c r="AE3794" s="113"/>
      <c r="AF3794" s="60"/>
    </row>
    <row r="3795" spans="1:32">
      <c r="A3795" s="99" t="s">
        <v>836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82.8</v>
      </c>
      <c r="O3795" s="14">
        <f>E3795*$E$13</f>
        <v>0</v>
      </c>
      <c r="P3795" s="14">
        <f>F3795*$F$13</f>
        <v>0</v>
      </c>
      <c r="Q3795" s="14">
        <f>G3795*$G$13</f>
        <v>127.8</v>
      </c>
      <c r="R3795" s="14">
        <f>H3795*$H$13</f>
        <v>0</v>
      </c>
      <c r="S3795" s="14">
        <f>(N3795/100)*(I3795*$I$14)+(N3795/100)*(J3795*$J$14)+(N3795/100)*(M3795*$M$14)</f>
        <v>82.8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38.340000000000003</v>
      </c>
      <c r="W3795" s="14">
        <f>(R3795/100)*(K3795*$K$13)+(R3795/100)*(L3795*$L$13)+(R3795/100)*(M3795*$M$13)</f>
        <v>0</v>
      </c>
      <c r="X3795" s="14">
        <f t="shared" si="1189"/>
        <v>165.6</v>
      </c>
      <c r="Y3795" s="14">
        <f t="shared" si="1190"/>
        <v>0</v>
      </c>
      <c r="Z3795" s="14">
        <f t="shared" si="1191"/>
        <v>0</v>
      </c>
      <c r="AA3795" s="14">
        <f t="shared" si="1192"/>
        <v>166.14</v>
      </c>
      <c r="AB3795" s="14">
        <f t="shared" si="1194"/>
        <v>0</v>
      </c>
      <c r="AC3795" s="15">
        <f t="shared" si="1193"/>
        <v>331.7</v>
      </c>
      <c r="AD3795" s="48">
        <f>(ROUND(AC3795-AC3785,1)/AC3785)</f>
        <v>1.0664229128580135E-2</v>
      </c>
      <c r="AE3795" s="113"/>
      <c r="AF3795" s="60"/>
    </row>
    <row r="3796" spans="1:32">
      <c r="A3796" s="99" t="s">
        <v>837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135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164.7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299.7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299.7</v>
      </c>
      <c r="AD3796" s="48">
        <f>(ROUND(AC3796-AC3785,1)/AC3785)</f>
        <v>-8.6837294332723955E-2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135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164.7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299.7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299.7</v>
      </c>
      <c r="AD3797" s="48">
        <f>(ROUND(AC3797-AC3785,1)/AC3785)</f>
        <v>-8.6837294332723955E-2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82.8</v>
      </c>
      <c r="O3798" s="14">
        <f>E3798*$E$16</f>
        <v>0</v>
      </c>
      <c r="P3798" s="14">
        <f>F3798*$F$16</f>
        <v>0</v>
      </c>
      <c r="Q3798" s="14">
        <f>G3798*$G$16</f>
        <v>127.8</v>
      </c>
      <c r="R3798" s="14">
        <f>H3798*$H$16</f>
        <v>0</v>
      </c>
      <c r="S3798" s="14">
        <f>(N3798/100)*(I3798*$I$16)+(N3798/100)*(J3798*$J$16)</f>
        <v>133.30799999999999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216.108</v>
      </c>
      <c r="Y3798" s="14">
        <f t="shared" si="1190"/>
        <v>0</v>
      </c>
      <c r="Z3798" s="14">
        <f t="shared" si="1191"/>
        <v>0</v>
      </c>
      <c r="AA3798" s="14">
        <f t="shared" si="1192"/>
        <v>127.8</v>
      </c>
      <c r="AB3798" s="14">
        <f t="shared" si="1194"/>
        <v>0</v>
      </c>
      <c r="AC3798" s="15">
        <f t="shared" si="1193"/>
        <v>343.9</v>
      </c>
      <c r="AD3798" s="48">
        <f>(ROUND(AC3798-AC3785,1)/AC3785)</f>
        <v>4.7836684948202313E-2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82.8</v>
      </c>
      <c r="O3799" s="14">
        <f>E3799*$E$17</f>
        <v>0</v>
      </c>
      <c r="P3799" s="14">
        <f>F3799*$F$17</f>
        <v>0</v>
      </c>
      <c r="Q3799" s="14">
        <f>G3799*$G$17</f>
        <v>127.8</v>
      </c>
      <c r="R3799" s="14">
        <f>H3799*$H$17</f>
        <v>0</v>
      </c>
      <c r="S3799" s="14">
        <f>(N3799/100)*(I3799*$I$17)+(N3799/100)*(J3799*$J$17)</f>
        <v>122.13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204.93</v>
      </c>
      <c r="Y3799" s="14">
        <f t="shared" si="1190"/>
        <v>0</v>
      </c>
      <c r="Z3799" s="14">
        <f t="shared" si="1191"/>
        <v>0</v>
      </c>
      <c r="AA3799" s="14">
        <f t="shared" si="1192"/>
        <v>127.8</v>
      </c>
      <c r="AB3799" s="14">
        <f t="shared" si="1194"/>
        <v>0</v>
      </c>
      <c r="AC3799" s="15">
        <f t="shared" si="1193"/>
        <v>332.7</v>
      </c>
      <c r="AD3799" s="48">
        <f>(ROUND(AC3799-AC3785,1)/AC3785)</f>
        <v>1.3711151736745888E-2</v>
      </c>
      <c r="AE3799" s="113"/>
      <c r="AF3799" s="60"/>
    </row>
    <row r="3800" spans="1:32">
      <c r="A3800" s="106" t="s">
        <v>0</v>
      </c>
      <c r="B3800" s="90" t="s">
        <v>560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137.5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110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247.5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247.5</v>
      </c>
      <c r="AD3800" s="58"/>
      <c r="AE3800" s="113"/>
      <c r="AF3800" s="60"/>
    </row>
    <row r="3801" spans="1:32">
      <c r="A3801" s="99" t="s">
        <v>803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112.5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159.29999999999998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271.79999999999995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271.8</v>
      </c>
      <c r="AD3801" s="48">
        <f>(ROUND(AC3801-AC3800,1)/AC3800)</f>
        <v>9.818181818181819E-2</v>
      </c>
      <c r="AE3801" s="113"/>
      <c r="AF3801" s="60"/>
    </row>
    <row r="3802" spans="1:32">
      <c r="A3802" s="99" t="s">
        <v>804</v>
      </c>
      <c r="B3802" s="91">
        <v>18</v>
      </c>
      <c r="C3802" s="21" t="s">
        <v>838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125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100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225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225</v>
      </c>
      <c r="AD3802" s="48">
        <f>(ROUND(AC3802-AC3800,1)/AC3800)</f>
        <v>-9.0909090909090912E-2</v>
      </c>
      <c r="AE3802" s="113"/>
      <c r="AF3802" s="60"/>
    </row>
    <row r="3803" spans="1:32">
      <c r="A3803" s="99" t="s">
        <v>805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125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100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225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225</v>
      </c>
      <c r="AD3803" s="48">
        <f>(ROUND(AC3803-AC3800,1)/AC3800)</f>
        <v>-9.0909090909090912E-2</v>
      </c>
      <c r="AE3803" s="113" t="s">
        <v>802</v>
      </c>
      <c r="AF3803" s="60"/>
    </row>
    <row r="3804" spans="1:32">
      <c r="A3804" s="99" t="s">
        <v>806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125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100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225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225</v>
      </c>
      <c r="AD3804" s="48">
        <f>(ROUND(AC3804-AC3800,1)/AC3800)</f>
        <v>-9.0909090909090912E-2</v>
      </c>
      <c r="AE3804" s="113"/>
      <c r="AF3804" s="60"/>
    </row>
    <row r="3805" spans="1:32">
      <c r="A3805" s="99" t="s">
        <v>656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125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100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225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225</v>
      </c>
      <c r="AD3805" s="48">
        <f>(ROUND(AC3805-AC3800,1)/AC3800)</f>
        <v>-9.0909090909090912E-2</v>
      </c>
      <c r="AE3805" s="113"/>
      <c r="AF3805" s="60"/>
    </row>
    <row r="3806" spans="1:32">
      <c r="A3806" s="99" t="s">
        <v>597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50.400000000000006</v>
      </c>
      <c r="O3806" s="14">
        <f>E3806*$E$9</f>
        <v>112.5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40.32</v>
      </c>
      <c r="T3806" s="14">
        <f>(O3806/100)*(K3806*$K$9)</f>
        <v>95.625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90.72</v>
      </c>
      <c r="Y3806" s="14">
        <f t="shared" si="1196"/>
        <v>208.125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298.8</v>
      </c>
      <c r="AD3806" s="48">
        <f>(ROUND(AC3806-AC3800,1)/AC3800)</f>
        <v>0.20727272727272725</v>
      </c>
      <c r="AE3806" s="113"/>
      <c r="AF3806" s="60"/>
    </row>
    <row r="3807" spans="1:32">
      <c r="A3807" s="99" t="s">
        <v>833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50.400000000000006</v>
      </c>
      <c r="O3807" s="14">
        <f>E3807*$E$10</f>
        <v>0</v>
      </c>
      <c r="P3807" s="14">
        <f>F3807*$F$10</f>
        <v>112.5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40.32</v>
      </c>
      <c r="T3807" s="14">
        <f>(O3807/100)*(K3807*$J$10)</f>
        <v>0</v>
      </c>
      <c r="U3807" s="14">
        <f>(P3807/100)*(K3807*$K$10)+(P3807/100)*(L3807*$L$10)</f>
        <v>95.625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90.72</v>
      </c>
      <c r="Y3807" s="14">
        <f t="shared" si="1196"/>
        <v>0</v>
      </c>
      <c r="Z3807" s="14">
        <f t="shared" si="1197"/>
        <v>208.125</v>
      </c>
      <c r="AA3807" s="14">
        <f t="shared" si="1198"/>
        <v>0</v>
      </c>
      <c r="AB3807" s="14">
        <f t="shared" si="1200"/>
        <v>0</v>
      </c>
      <c r="AC3807" s="15">
        <f t="shared" si="1199"/>
        <v>298.8</v>
      </c>
      <c r="AD3807" s="48">
        <f>(ROUND(AC3807-AC3800,1)/AC3800)</f>
        <v>0.20727272727272725</v>
      </c>
      <c r="AE3807" s="113"/>
      <c r="AF3807" s="60"/>
    </row>
    <row r="3808" spans="1:32">
      <c r="A3808" s="99" t="s">
        <v>834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50.400000000000006</v>
      </c>
      <c r="O3808" s="14">
        <f>E3808*$E$11</f>
        <v>0</v>
      </c>
      <c r="P3808" s="14">
        <f>F3808*$F$11</f>
        <v>0</v>
      </c>
      <c r="Q3808" s="14">
        <f>G3808*$G$11</f>
        <v>112.5</v>
      </c>
      <c r="R3808" s="14">
        <f>H3808*$H$11</f>
        <v>0</v>
      </c>
      <c r="S3808" s="14">
        <f>(N3808/100)*(I3808*$I$11)+(N3808/100)*(J3808*$J$11)</f>
        <v>40.32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95.625</v>
      </c>
      <c r="W3808" s="14">
        <f>(R3808/100)*(K3808*$K$11)+(R3808/100)*(L3808*$L$11)</f>
        <v>0</v>
      </c>
      <c r="X3808" s="14">
        <f t="shared" si="1195"/>
        <v>90.72</v>
      </c>
      <c r="Y3808" s="14">
        <f t="shared" si="1196"/>
        <v>0</v>
      </c>
      <c r="Z3808" s="14">
        <f t="shared" si="1197"/>
        <v>0</v>
      </c>
      <c r="AA3808" s="14">
        <f t="shared" si="1198"/>
        <v>208.125</v>
      </c>
      <c r="AB3808" s="14">
        <f t="shared" si="1200"/>
        <v>0</v>
      </c>
      <c r="AC3808" s="15">
        <f t="shared" si="1199"/>
        <v>298.8</v>
      </c>
      <c r="AD3808" s="48">
        <f>(ROUND(AC3808-AC3800,1)/AC3800)</f>
        <v>0.20727272727272725</v>
      </c>
      <c r="AE3808" s="113"/>
      <c r="AF3808" s="60"/>
    </row>
    <row r="3809" spans="1:32">
      <c r="A3809" s="99" t="s">
        <v>835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50.400000000000006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112.5</v>
      </c>
      <c r="S3809" s="14">
        <f>(N3809/100)*(I3809*$I$12)+(N3809/100)*(J3809*$J$12)</f>
        <v>40.32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95.625</v>
      </c>
      <c r="X3809" s="14">
        <f t="shared" si="1195"/>
        <v>90.72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208.125</v>
      </c>
      <c r="AC3809" s="15">
        <f t="shared" si="1199"/>
        <v>298.8</v>
      </c>
      <c r="AD3809" s="48">
        <f>(ROUND(AC3809-AC3800,1)/AC3800)</f>
        <v>0.20727272727272725</v>
      </c>
      <c r="AE3809" s="113"/>
      <c r="AF3809" s="60"/>
    </row>
    <row r="3810" spans="1:32">
      <c r="A3810" s="99" t="s">
        <v>836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112.5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168.75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281.25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281.3</v>
      </c>
      <c r="AD3810" s="48">
        <f>(ROUND(AC3810-AC3800,1)/AC3800)</f>
        <v>0.13656565656565656</v>
      </c>
      <c r="AE3810" s="113"/>
      <c r="AF3810" s="60"/>
    </row>
    <row r="3811" spans="1:32">
      <c r="A3811" s="99" t="s">
        <v>837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112.5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168.75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281.25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281.3</v>
      </c>
      <c r="AD3811" s="48">
        <f>(ROUND(AC3811-AC3800,1)/AC3800)</f>
        <v>0.13656565656565656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112.5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168.75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281.25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281.3</v>
      </c>
      <c r="AD3812" s="48">
        <f>(ROUND(AC3812-AC3800,1)/AC3800)</f>
        <v>0.13656565656565656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112.5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161.4375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273.9375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273.89999999999998</v>
      </c>
      <c r="AD3813" s="48">
        <f>(ROUND(AC3813-AC3800,1)/AC3800)</f>
        <v>0.10666666666666666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112.5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161.4375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273.9375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273.89999999999998</v>
      </c>
      <c r="AD3814" s="48">
        <f>(ROUND(AC3814-AC3800,1)/AC3800)</f>
        <v>0.10666666666666666</v>
      </c>
      <c r="AE3814" s="113"/>
      <c r="AF3814" s="60"/>
    </row>
    <row r="3815" spans="1:32">
      <c r="A3815" s="106" t="s">
        <v>0</v>
      </c>
      <c r="B3815" s="92" t="s">
        <v>562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118.80000000000001</v>
      </c>
      <c r="O3815" s="52">
        <f>E3815*$E$3</f>
        <v>0</v>
      </c>
      <c r="P3815" s="52">
        <f>F3815*$F$3</f>
        <v>0</v>
      </c>
      <c r="Q3815" s="52">
        <f>G3815*$G$3</f>
        <v>110.00000000000001</v>
      </c>
      <c r="R3815" s="52">
        <f>H3815*$H$3</f>
        <v>0</v>
      </c>
      <c r="S3815" s="52">
        <f>(N3815/100)*(I3815*$I$3)+(N3815/100)*(J3815*$J$3)</f>
        <v>83.160000000000011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201.96000000000004</v>
      </c>
      <c r="Y3815" s="52">
        <f t="shared" si="1190"/>
        <v>0</v>
      </c>
      <c r="Z3815" s="52">
        <f t="shared" si="1191"/>
        <v>0</v>
      </c>
      <c r="AA3815" s="52">
        <f t="shared" si="1192"/>
        <v>110.00000000000001</v>
      </c>
      <c r="AB3815" s="52">
        <f>R3815+W3815</f>
        <v>0</v>
      </c>
      <c r="AC3815" s="53">
        <f>ROUND(X3815+Y3815+Z3815+AA3815+AB3815,1)</f>
        <v>312</v>
      </c>
      <c r="AD3815" s="58"/>
      <c r="AE3815" s="113"/>
      <c r="AF3815" s="60"/>
    </row>
    <row r="3816" spans="1:32">
      <c r="A3816" s="99" t="s">
        <v>803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97.2</v>
      </c>
      <c r="O3816" s="14">
        <f>E3816*$E$4</f>
        <v>0</v>
      </c>
      <c r="P3816" s="14">
        <f>F3816*$F$4</f>
        <v>0</v>
      </c>
      <c r="Q3816" s="14">
        <f>G3816*$G$4</f>
        <v>90</v>
      </c>
      <c r="R3816" s="14">
        <f>H3816*$H$4</f>
        <v>0</v>
      </c>
      <c r="S3816" s="14">
        <f>(N3816/100)*(I3816*$I$4)+(N3816/100)*(J3816*$J$4)</f>
        <v>128.304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225.50400000000002</v>
      </c>
      <c r="Y3816" s="14">
        <f t="shared" si="1190"/>
        <v>0</v>
      </c>
      <c r="Z3816" s="14">
        <f t="shared" si="1191"/>
        <v>0</v>
      </c>
      <c r="AA3816" s="14">
        <f t="shared" si="1192"/>
        <v>90</v>
      </c>
      <c r="AB3816" s="14">
        <f>R3816+W3816</f>
        <v>0</v>
      </c>
      <c r="AC3816" s="15">
        <f>ROUND(X3816+Y3816+Z3816+AA3816+AB3816,1)</f>
        <v>315.5</v>
      </c>
      <c r="AD3816" s="48">
        <f>(ROUND(AC3816-AC3815,1)/AC3815)</f>
        <v>1.1217948717948718E-2</v>
      </c>
      <c r="AE3816" s="113"/>
      <c r="AF3816" s="60"/>
    </row>
    <row r="3817" spans="1:32">
      <c r="A3817" s="99" t="s">
        <v>804</v>
      </c>
      <c r="B3817" s="93">
        <v>16</v>
      </c>
      <c r="C3817" s="21" t="s">
        <v>838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108</v>
      </c>
      <c r="O3817" s="14">
        <f>E3817*$E$5</f>
        <v>0</v>
      </c>
      <c r="P3817" s="14">
        <f>F3817*$F$5</f>
        <v>0</v>
      </c>
      <c r="Q3817" s="14">
        <f>G3817*$G$5</f>
        <v>100</v>
      </c>
      <c r="R3817" s="14">
        <f>H3817*$H$5</f>
        <v>0</v>
      </c>
      <c r="S3817" s="14">
        <f>(N3817/100)*(I3817*$I$5)+(N3817/100)*(J3817*$J$5)</f>
        <v>75.599999999999994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183.6</v>
      </c>
      <c r="Y3817" s="14">
        <f t="shared" si="1190"/>
        <v>0</v>
      </c>
      <c r="Z3817" s="14">
        <f t="shared" si="1191"/>
        <v>0</v>
      </c>
      <c r="AA3817" s="14">
        <f t="shared" si="1192"/>
        <v>100</v>
      </c>
      <c r="AB3817" s="14">
        <f>R3817+W3817</f>
        <v>0</v>
      </c>
      <c r="AC3817" s="15">
        <f t="shared" ref="AC3817:AC3829" si="1201">ROUND(X3817+Y3817+Z3817+AA3817+AB3817,1)</f>
        <v>283.60000000000002</v>
      </c>
      <c r="AD3817" s="48">
        <f>(ROUND(AC3817-AC3815,1)/AC3815)</f>
        <v>-9.1025641025641021E-2</v>
      </c>
      <c r="AE3817" s="113"/>
      <c r="AF3817" s="60"/>
    </row>
    <row r="3818" spans="1:32">
      <c r="A3818" s="99" t="s">
        <v>805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108</v>
      </c>
      <c r="O3818" s="14">
        <f>E3818*$E$6</f>
        <v>0</v>
      </c>
      <c r="P3818" s="14">
        <f>F3818*$F$6</f>
        <v>0</v>
      </c>
      <c r="Q3818" s="14">
        <f>G3818*$G$6</f>
        <v>100</v>
      </c>
      <c r="R3818" s="14">
        <f>H3818*$H$6</f>
        <v>0</v>
      </c>
      <c r="S3818" s="14">
        <f>(N3818/100)*(I3818*$I$6)+(N3818/100)*(J3818*$J$6)</f>
        <v>75.599999999999994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183.6</v>
      </c>
      <c r="Y3818" s="14">
        <f t="shared" si="1190"/>
        <v>0</v>
      </c>
      <c r="Z3818" s="14">
        <f t="shared" si="1191"/>
        <v>0</v>
      </c>
      <c r="AA3818" s="14">
        <f t="shared" si="1192"/>
        <v>100</v>
      </c>
      <c r="AB3818" s="14">
        <f t="shared" ref="AB3818:AB3829" si="1202">R3818+W3818</f>
        <v>0</v>
      </c>
      <c r="AC3818" s="15">
        <f t="shared" si="1201"/>
        <v>283.60000000000002</v>
      </c>
      <c r="AD3818" s="48">
        <f>(ROUND(AC3818-AC3815,1)/AC3815)</f>
        <v>-9.1025641025641021E-2</v>
      </c>
      <c r="AE3818" s="113" t="s">
        <v>802</v>
      </c>
      <c r="AF3818" s="60"/>
    </row>
    <row r="3819" spans="1:32">
      <c r="A3819" s="99" t="s">
        <v>806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108</v>
      </c>
      <c r="O3819" s="14">
        <f>E3819*$E$7</f>
        <v>0</v>
      </c>
      <c r="P3819" s="14">
        <f>F3819*$F$7</f>
        <v>0</v>
      </c>
      <c r="Q3819" s="14">
        <f>G3819*$G$7</f>
        <v>100</v>
      </c>
      <c r="R3819" s="14">
        <f>H3819*$H$7</f>
        <v>0</v>
      </c>
      <c r="S3819" s="14">
        <f>(N3819/100)*(I3819*$I$7)+(N3819/100)*(J3819*$J$7)</f>
        <v>75.599999999999994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183.6</v>
      </c>
      <c r="Y3819" s="14">
        <f t="shared" si="1190"/>
        <v>0</v>
      </c>
      <c r="Z3819" s="14">
        <f t="shared" si="1191"/>
        <v>0</v>
      </c>
      <c r="AA3819" s="14">
        <f t="shared" si="1192"/>
        <v>100</v>
      </c>
      <c r="AB3819" s="14">
        <f t="shared" si="1202"/>
        <v>0</v>
      </c>
      <c r="AC3819" s="15">
        <f t="shared" si="1201"/>
        <v>283.60000000000002</v>
      </c>
      <c r="AD3819" s="48">
        <f>(ROUND(AC3819-AC3815,1)/AC3815)</f>
        <v>-9.1025641025641021E-2</v>
      </c>
      <c r="AE3819" s="113"/>
      <c r="AF3819" s="60"/>
    </row>
    <row r="3820" spans="1:32">
      <c r="A3820" s="99" t="s">
        <v>656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108</v>
      </c>
      <c r="O3820" s="14">
        <f>E3820*$E$8</f>
        <v>0</v>
      </c>
      <c r="P3820" s="14">
        <f>F3820*$F$8</f>
        <v>0</v>
      </c>
      <c r="Q3820" s="14">
        <f>G3820*$G$8</f>
        <v>100</v>
      </c>
      <c r="R3820" s="14">
        <f>H3820*$H$8</f>
        <v>0</v>
      </c>
      <c r="S3820" s="14">
        <f>(N3820/100)*(I3820*$I$8)+(N3820/100)*(J3820*$J$8)</f>
        <v>75.599999999999994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183.6</v>
      </c>
      <c r="Y3820" s="14">
        <f t="shared" si="1190"/>
        <v>0</v>
      </c>
      <c r="Z3820" s="14">
        <f t="shared" si="1191"/>
        <v>0</v>
      </c>
      <c r="AA3820" s="14">
        <f t="shared" si="1192"/>
        <v>100</v>
      </c>
      <c r="AB3820" s="14">
        <f t="shared" si="1202"/>
        <v>0</v>
      </c>
      <c r="AC3820" s="15">
        <f t="shared" si="1201"/>
        <v>283.60000000000002</v>
      </c>
      <c r="AD3820" s="48">
        <f>(ROUND(AC3820-AC3815,1)/AC3815)</f>
        <v>-9.1025641025641021E-2</v>
      </c>
      <c r="AE3820" s="113"/>
      <c r="AF3820" s="60"/>
    </row>
    <row r="3821" spans="1:32">
      <c r="A3821" s="99" t="s">
        <v>597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43.2</v>
      </c>
      <c r="O3821" s="14">
        <f>E3821*$E$9</f>
        <v>151.20000000000002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30.240000000000002</v>
      </c>
      <c r="T3821" s="14">
        <f>(O3821/100)*(K3821*$K$9)</f>
        <v>90.720000000000013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73.44</v>
      </c>
      <c r="Y3821" s="14">
        <f t="shared" si="1190"/>
        <v>241.92000000000002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315.39999999999998</v>
      </c>
      <c r="AD3821" s="48">
        <f>(ROUND(AC3821-AC3815,1)/AC3815)</f>
        <v>1.0897435897435897E-2</v>
      </c>
      <c r="AE3821" s="113"/>
      <c r="AF3821" s="60"/>
    </row>
    <row r="3822" spans="1:32">
      <c r="A3822" s="99" t="s">
        <v>833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43.2</v>
      </c>
      <c r="O3822" s="14">
        <f>E3822*$E$10</f>
        <v>0</v>
      </c>
      <c r="P3822" s="14">
        <f>F3822*$F$10</f>
        <v>151.20000000000002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30.240000000000002</v>
      </c>
      <c r="T3822" s="14">
        <f>(O3822/100)*(K3822*$J$10)</f>
        <v>0</v>
      </c>
      <c r="U3822" s="14">
        <f>(P3822/100)*(K3822*$K$10)+(P3822/100)*(L3822*$L$10)</f>
        <v>90.720000000000013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73.44</v>
      </c>
      <c r="Y3822" s="14">
        <f t="shared" si="1190"/>
        <v>0</v>
      </c>
      <c r="Z3822" s="14">
        <f t="shared" si="1191"/>
        <v>241.92000000000002</v>
      </c>
      <c r="AA3822" s="14">
        <f t="shared" si="1192"/>
        <v>0</v>
      </c>
      <c r="AB3822" s="14">
        <f t="shared" si="1202"/>
        <v>0</v>
      </c>
      <c r="AC3822" s="15">
        <f t="shared" si="1201"/>
        <v>315.39999999999998</v>
      </c>
      <c r="AD3822" s="48">
        <f>(ROUND(AC3822-AC3815,1)/AC3815)</f>
        <v>1.0897435897435897E-2</v>
      </c>
      <c r="AE3822" s="113"/>
      <c r="AF3822" s="60"/>
    </row>
    <row r="3823" spans="1:32">
      <c r="A3823" s="99" t="s">
        <v>834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43.2</v>
      </c>
      <c r="O3823" s="14">
        <f>E3823*$E$11</f>
        <v>0</v>
      </c>
      <c r="P3823" s="14">
        <f>F3823*$F$11</f>
        <v>0</v>
      </c>
      <c r="Q3823" s="14">
        <f>G3823*$G$11</f>
        <v>151.20000000000002</v>
      </c>
      <c r="R3823" s="14">
        <f>H3823*$H$11</f>
        <v>0</v>
      </c>
      <c r="S3823" s="14">
        <f>(N3823/100)*(I3823*$I$11)+(N3823/100)*(J3823*$J$11)</f>
        <v>30.240000000000002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90.720000000000013</v>
      </c>
      <c r="W3823" s="14">
        <f>(R3823/100)*(K3823*$K$11)+(R3823/100)*(L3823*$L$11)</f>
        <v>0</v>
      </c>
      <c r="X3823" s="14">
        <f t="shared" si="1189"/>
        <v>73.44</v>
      </c>
      <c r="Y3823" s="14">
        <f t="shared" si="1190"/>
        <v>0</v>
      </c>
      <c r="Z3823" s="14">
        <f t="shared" si="1191"/>
        <v>0</v>
      </c>
      <c r="AA3823" s="14">
        <f t="shared" si="1192"/>
        <v>241.92000000000002</v>
      </c>
      <c r="AB3823" s="14">
        <f t="shared" si="1202"/>
        <v>0</v>
      </c>
      <c r="AC3823" s="15">
        <f t="shared" si="1201"/>
        <v>315.39999999999998</v>
      </c>
      <c r="AD3823" s="48">
        <f>(ROUND(AC3823-AC3815,1)/AC3815)</f>
        <v>1.0897435897435897E-2</v>
      </c>
      <c r="AE3823" s="113"/>
      <c r="AF3823" s="60"/>
    </row>
    <row r="3824" spans="1:32">
      <c r="A3824" s="99" t="s">
        <v>835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43.2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151.20000000000002</v>
      </c>
      <c r="S3824" s="14">
        <f>(N3824/100)*(I3824*$I$12)+(N3824/100)*(J3824*$J$12)</f>
        <v>30.240000000000002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90.720000000000013</v>
      </c>
      <c r="X3824" s="14">
        <f t="shared" si="1189"/>
        <v>73.44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241.92000000000002</v>
      </c>
      <c r="AC3824" s="15">
        <f t="shared" si="1201"/>
        <v>315.39999999999998</v>
      </c>
      <c r="AD3824" s="48">
        <f>(ROUND(AC3824-AC3815,1)/AC3815)</f>
        <v>1.0897435897435897E-2</v>
      </c>
      <c r="AE3824" s="113"/>
      <c r="AF3824" s="60"/>
    </row>
    <row r="3825" spans="1:32">
      <c r="A3825" s="99" t="s">
        <v>836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97.2</v>
      </c>
      <c r="O3825" s="14">
        <f>E3825*$E$13</f>
        <v>0</v>
      </c>
      <c r="P3825" s="14">
        <f>F3825*$F$13</f>
        <v>0</v>
      </c>
      <c r="Q3825" s="14">
        <f>G3825*$G$13</f>
        <v>90</v>
      </c>
      <c r="R3825" s="14">
        <f>H3825*$H$13</f>
        <v>0</v>
      </c>
      <c r="S3825" s="14">
        <f>(N3825/100)*(I3825*$I$14)+(N3825/100)*(J3825*$J$14)+(N3825/100)*(M3825*$M$14)</f>
        <v>97.199999999999989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27</v>
      </c>
      <c r="W3825" s="14">
        <f>(R3825/100)*(K3825*$K$13)+(R3825/100)*(L3825*$L$13)+(R3825/100)*(M3825*$M$13)</f>
        <v>0</v>
      </c>
      <c r="X3825" s="14">
        <f t="shared" si="1189"/>
        <v>194.39999999999998</v>
      </c>
      <c r="Y3825" s="14">
        <f t="shared" si="1190"/>
        <v>0</v>
      </c>
      <c r="Z3825" s="14">
        <f t="shared" si="1191"/>
        <v>0</v>
      </c>
      <c r="AA3825" s="14">
        <f t="shared" si="1192"/>
        <v>117</v>
      </c>
      <c r="AB3825" s="14">
        <f t="shared" si="1202"/>
        <v>0</v>
      </c>
      <c r="AC3825" s="15">
        <f t="shared" si="1201"/>
        <v>311.39999999999998</v>
      </c>
      <c r="AD3825" s="48">
        <f>(ROUND(AC3825-AC3815,1)/AC3815)</f>
        <v>-1.923076923076923E-3</v>
      </c>
      <c r="AE3825" s="113"/>
      <c r="AF3825" s="60"/>
    </row>
    <row r="3826" spans="1:32">
      <c r="A3826" s="99" t="s">
        <v>837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126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165.06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291.06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291.10000000000002</v>
      </c>
      <c r="AD3826" s="48">
        <f>(ROUND(AC3826-AC3815,1)/AC3815)</f>
        <v>-6.6987179487179485E-2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126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165.06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291.06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291.10000000000002</v>
      </c>
      <c r="AD3827" s="48">
        <f>(ROUND(AC3827-AC3815,1)/AC3815)</f>
        <v>-6.6987179487179485E-2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97.2</v>
      </c>
      <c r="O3828" s="14">
        <f>E3828*$E$16</f>
        <v>0</v>
      </c>
      <c r="P3828" s="14">
        <f>F3828*$F$16</f>
        <v>0</v>
      </c>
      <c r="Q3828" s="14">
        <f>G3828*$G$16</f>
        <v>90</v>
      </c>
      <c r="R3828" s="14">
        <f>H3828*$H$16</f>
        <v>0</v>
      </c>
      <c r="S3828" s="14">
        <f>(N3828/100)*(I3828*$I$16)+(N3828/100)*(J3828*$J$16)</f>
        <v>141.91199999999998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239.11199999999997</v>
      </c>
      <c r="Y3828" s="14">
        <f t="shared" si="1190"/>
        <v>0</v>
      </c>
      <c r="Z3828" s="14">
        <f t="shared" si="1191"/>
        <v>0</v>
      </c>
      <c r="AA3828" s="14">
        <f t="shared" si="1192"/>
        <v>90</v>
      </c>
      <c r="AB3828" s="14">
        <f t="shared" si="1202"/>
        <v>0</v>
      </c>
      <c r="AC3828" s="15">
        <f t="shared" si="1201"/>
        <v>329.1</v>
      </c>
      <c r="AD3828" s="48">
        <f>(ROUND(AC3828-AC3815,1)/AC3815)</f>
        <v>5.4807692307692314E-2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97.2</v>
      </c>
      <c r="O3829" s="14">
        <f>E3829*$E$17</f>
        <v>0</v>
      </c>
      <c r="P3829" s="14">
        <f>F3829*$F$17</f>
        <v>0</v>
      </c>
      <c r="Q3829" s="14">
        <f>G3829*$G$17</f>
        <v>90</v>
      </c>
      <c r="R3829" s="14">
        <f>H3829*$H$17</f>
        <v>0</v>
      </c>
      <c r="S3829" s="14">
        <f>(N3829/100)*(I3829*$I$17)+(N3829/100)*(J3829*$J$17)</f>
        <v>133.16399999999999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230.36399999999998</v>
      </c>
      <c r="Y3829" s="14">
        <f t="shared" si="1190"/>
        <v>0</v>
      </c>
      <c r="Z3829" s="14">
        <f t="shared" si="1191"/>
        <v>0</v>
      </c>
      <c r="AA3829" s="14">
        <f t="shared" si="1192"/>
        <v>90</v>
      </c>
      <c r="AB3829" s="14">
        <f t="shared" si="1202"/>
        <v>0</v>
      </c>
      <c r="AC3829" s="15">
        <f t="shared" si="1201"/>
        <v>320.39999999999998</v>
      </c>
      <c r="AD3829" s="48">
        <f>(ROUND(AC3829-AC3815,1)/AC3815)</f>
        <v>2.6923076923076925E-2</v>
      </c>
      <c r="AE3829" s="113"/>
      <c r="AF3829" s="60"/>
    </row>
    <row r="3830" spans="1:32">
      <c r="A3830" s="106" t="s">
        <v>0</v>
      </c>
      <c r="B3830" s="90" t="s">
        <v>586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126.50000000000001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113.85000000000002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240.35000000000002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240.4</v>
      </c>
      <c r="AD3830" s="58" t="s">
        <v>329</v>
      </c>
      <c r="AE3830" s="113"/>
      <c r="AF3830" s="60"/>
    </row>
    <row r="3831" spans="1:32">
      <c r="A3831" s="99" t="s">
        <v>803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103.5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161.04599999999999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264.54599999999999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264.5</v>
      </c>
      <c r="AD3831" s="48">
        <f>(ROUND(AC3831-AC3830,1)/AC3830)</f>
        <v>0.1002495840266223</v>
      </c>
      <c r="AE3831" s="113"/>
      <c r="AF3831" s="60"/>
    </row>
    <row r="3832" spans="1:32">
      <c r="A3832" s="99" t="s">
        <v>804</v>
      </c>
      <c r="B3832" s="91">
        <v>20</v>
      </c>
      <c r="C3832" s="21" t="s">
        <v>838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115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103.5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218.5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218.5</v>
      </c>
      <c r="AD3832" s="48">
        <f>(ROUND(AC3832-AC3830,1)/AC3830)</f>
        <v>-9.1098169717138092E-2</v>
      </c>
      <c r="AE3832" s="113"/>
      <c r="AF3832" s="60"/>
    </row>
    <row r="3833" spans="1:32">
      <c r="A3833" s="99" t="s">
        <v>805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115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103.5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218.5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218.5</v>
      </c>
      <c r="AD3833" s="48">
        <f>(ROUND(AC3833-AC3830,1)/AC3830)</f>
        <v>-9.1098169717138092E-2</v>
      </c>
      <c r="AE3833" s="113" t="s">
        <v>802</v>
      </c>
      <c r="AF3833" s="60"/>
    </row>
    <row r="3834" spans="1:32">
      <c r="A3834" s="99" t="s">
        <v>806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115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103.5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218.5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218.5</v>
      </c>
      <c r="AD3834" s="48">
        <f>(ROUND(AC3834-AC3830,1)/AC3830)</f>
        <v>-9.1098169717138092E-2</v>
      </c>
      <c r="AE3834" s="113"/>
      <c r="AF3834" s="60"/>
    </row>
    <row r="3835" spans="1:32">
      <c r="A3835" s="99" t="s">
        <v>656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115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103.5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218.5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218.5</v>
      </c>
      <c r="AD3835" s="48">
        <f>(ROUND(AC3835-AC3830,1)/AC3830)</f>
        <v>-9.1098169717138092E-2</v>
      </c>
      <c r="AE3835" s="113"/>
      <c r="AF3835" s="60"/>
    </row>
    <row r="3836" spans="1:32">
      <c r="A3836" s="99" t="s">
        <v>597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46.400000000000006</v>
      </c>
      <c r="O3836" s="14">
        <f>E3836*$E$9</f>
        <v>103.5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18.560000000000002</v>
      </c>
      <c r="T3836" s="14">
        <f>(O3836/100)*(K3836*$K$9)</f>
        <v>122.13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64.960000000000008</v>
      </c>
      <c r="Y3836" s="14">
        <f t="shared" si="1190"/>
        <v>225.63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290.60000000000002</v>
      </c>
      <c r="AD3836" s="48">
        <f>(ROUND(AC3836-AC3830,1)/AC3830)</f>
        <v>0.20881863560732114</v>
      </c>
      <c r="AE3836" s="113"/>
      <c r="AF3836" s="60"/>
    </row>
    <row r="3837" spans="1:32">
      <c r="A3837" s="99" t="s">
        <v>833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46.400000000000006</v>
      </c>
      <c r="O3837" s="14">
        <f>E3837*$E$10</f>
        <v>0</v>
      </c>
      <c r="P3837" s="14">
        <f>F3837*$F$10</f>
        <v>103.5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40.832000000000008</v>
      </c>
      <c r="T3837" s="14">
        <f>(O3837/100)*(K3837*$J$10)</f>
        <v>0</v>
      </c>
      <c r="U3837" s="14">
        <f>(P3837/100)*(K3837*$K$10)+(P3837/100)*(L3837*$L$10)</f>
        <v>99.359999999999985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87.232000000000014</v>
      </c>
      <c r="Y3837" s="14">
        <f t="shared" si="1190"/>
        <v>0</v>
      </c>
      <c r="Z3837" s="14">
        <f t="shared" si="1191"/>
        <v>202.85999999999999</v>
      </c>
      <c r="AA3837" s="14">
        <f t="shared" si="1192"/>
        <v>0</v>
      </c>
      <c r="AB3837" s="14">
        <f t="shared" si="1204"/>
        <v>0</v>
      </c>
      <c r="AC3837" s="15">
        <f t="shared" si="1203"/>
        <v>290.10000000000002</v>
      </c>
      <c r="AD3837" s="48">
        <f>(ROUND(AC3837-AC3830,1)/AC3830)</f>
        <v>0.20673876871880201</v>
      </c>
      <c r="AE3837" s="113"/>
      <c r="AF3837" s="60"/>
    </row>
    <row r="3838" spans="1:32">
      <c r="A3838" s="99" t="s">
        <v>834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46.400000000000006</v>
      </c>
      <c r="O3838" s="14">
        <f>E3838*$E$11</f>
        <v>0</v>
      </c>
      <c r="P3838" s="14">
        <f>F3838*$F$11</f>
        <v>0</v>
      </c>
      <c r="Q3838" s="14">
        <f>G3838*$G$11</f>
        <v>103.5</v>
      </c>
      <c r="R3838" s="14">
        <f>H3838*$H$11</f>
        <v>0</v>
      </c>
      <c r="S3838" s="14">
        <f>(N3838/100)*(I3838*$I$11)+(N3838/100)*(J3838*$J$11)+(N3838/100)*(L3838*$L$11)</f>
        <v>56.144000000000005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83.834999999999994</v>
      </c>
      <c r="W3838" s="14">
        <f>(R3838/100)*(K3838*$K$11)+(R3838/100)*(L3838*$L$11)</f>
        <v>0</v>
      </c>
      <c r="X3838" s="14">
        <f t="shared" si="1189"/>
        <v>102.54400000000001</v>
      </c>
      <c r="Y3838" s="14">
        <f t="shared" si="1190"/>
        <v>0</v>
      </c>
      <c r="Z3838" s="14">
        <f t="shared" si="1191"/>
        <v>0</v>
      </c>
      <c r="AA3838" s="14">
        <f t="shared" si="1192"/>
        <v>187.33499999999998</v>
      </c>
      <c r="AB3838" s="14">
        <f t="shared" si="1204"/>
        <v>0</v>
      </c>
      <c r="AC3838" s="15">
        <f t="shared" si="1203"/>
        <v>289.89999999999998</v>
      </c>
      <c r="AD3838" s="48">
        <f>(ROUND(AC3838-AC3830,1)/AC3830)</f>
        <v>0.20590682196339433</v>
      </c>
      <c r="AE3838" s="113"/>
      <c r="AF3838" s="60"/>
    </row>
    <row r="3839" spans="1:32">
      <c r="A3839" s="99" t="s">
        <v>835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46.400000000000006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103.5</v>
      </c>
      <c r="S3839" s="14">
        <f>(N3839/100)*(I3839*$I$12)+(N3839/100)*(J3839*$J$12)+(N3839/100)*(L3839*$L$12)</f>
        <v>40.832000000000008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99.359999999999985</v>
      </c>
      <c r="X3839" s="14">
        <f t="shared" si="1189"/>
        <v>87.232000000000014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202.85999999999999</v>
      </c>
      <c r="AC3839" s="15">
        <f t="shared" si="1203"/>
        <v>290.10000000000002</v>
      </c>
      <c r="AD3839" s="48">
        <f>(ROUND(AC3839-AC3830,1)/AC3830)</f>
        <v>0.20673876871880201</v>
      </c>
      <c r="AE3839" s="113"/>
      <c r="AF3839" s="60"/>
    </row>
    <row r="3840" spans="1:32">
      <c r="A3840" s="99" t="s">
        <v>836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103.5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170.77500000000001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274.27499999999998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274.3</v>
      </c>
      <c r="AD3840" s="48">
        <f>(ROUND(AC3840-AC3830,1)/AC3830)</f>
        <v>0.14101497504159732</v>
      </c>
      <c r="AE3840" s="113"/>
      <c r="AF3840" s="60"/>
    </row>
    <row r="3841" spans="1:32">
      <c r="A3841" s="99" t="s">
        <v>837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127.8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153.36000000000001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281.16000000000003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281.2</v>
      </c>
      <c r="AD3841" s="48">
        <f>(ROUND(AC3841-AC3830,1)/AC3830)</f>
        <v>0.16971713810316139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127.8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153.36000000000001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281.16000000000003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281.2</v>
      </c>
      <c r="AD3842" s="48">
        <f>(ROUND(AC3842-AC3830,1)/AC3830)</f>
        <v>0.16971713810316139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103.5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208.03499999999997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311.53499999999997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311.5</v>
      </c>
      <c r="AD3843" s="48">
        <f>(ROUND(AC3843-AC3830,1)/AC3830)</f>
        <v>0.29575707154742092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103.5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208.03499999999997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311.53499999999997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311.5</v>
      </c>
      <c r="AD3844" s="48">
        <f>(ROUND(AC3844-AC3830,1)/AC3830)</f>
        <v>0.29575707154742092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107.80000000000001</v>
      </c>
      <c r="O3845" s="52">
        <f>E3845*$E$3</f>
        <v>110.00000000000001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70.070000000000007</v>
      </c>
      <c r="T3845" s="52">
        <f>(O3845/100)*(K3845*$K$3)</f>
        <v>27.500000000000004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177.87</v>
      </c>
      <c r="Y3845" s="52">
        <f t="shared" ref="Y3845:Y3874" si="1206">O3845+T3845</f>
        <v>137.50000000000003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315.39999999999998</v>
      </c>
      <c r="AD3845" s="58"/>
      <c r="AE3845" s="113"/>
      <c r="AF3845" s="60"/>
    </row>
    <row r="3846" spans="1:32">
      <c r="A3846" s="99" t="s">
        <v>803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88.2</v>
      </c>
      <c r="O3846" s="14">
        <f>E3846*$E$4</f>
        <v>90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117.4824</v>
      </c>
      <c r="T3846" s="14">
        <f>(O3846/100)*(K3846*$K$4)</f>
        <v>22.5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205.6824</v>
      </c>
      <c r="Y3846" s="14">
        <f t="shared" si="1206"/>
        <v>112.5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318.2</v>
      </c>
      <c r="AD3846" s="48">
        <f>(ROUND(AC3846-AC3845,1)/AC3845)</f>
        <v>8.8776157260621429E-3</v>
      </c>
      <c r="AE3846" s="113"/>
      <c r="AF3846" s="60"/>
    </row>
    <row r="3847" spans="1:32">
      <c r="A3847" s="99" t="s">
        <v>804</v>
      </c>
      <c r="B3847" s="93">
        <v>10</v>
      </c>
      <c r="C3847" s="21" t="s">
        <v>838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98</v>
      </c>
      <c r="O3847" s="14">
        <f>E3847*$E$5</f>
        <v>100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63.7</v>
      </c>
      <c r="T3847" s="14">
        <f>(O3847/100)*(K3847*$K$5)</f>
        <v>25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161.69999999999999</v>
      </c>
      <c r="Y3847" s="14">
        <f t="shared" si="1206"/>
        <v>125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286.7</v>
      </c>
      <c r="AD3847" s="48">
        <f>(ROUND(AC3847-AC3845,1)/AC3845)</f>
        <v>-9.0995561192136976E-2</v>
      </c>
      <c r="AE3847" s="113"/>
      <c r="AF3847" s="60"/>
    </row>
    <row r="3848" spans="1:32">
      <c r="A3848" s="99" t="s">
        <v>805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98</v>
      </c>
      <c r="O3848" s="14">
        <f>E3848*$E$6</f>
        <v>100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63.7</v>
      </c>
      <c r="T3848" s="14">
        <f>(O3848/100)*(K3848*$K$6)</f>
        <v>25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161.69999999999999</v>
      </c>
      <c r="Y3848" s="14">
        <f t="shared" si="1206"/>
        <v>125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286.7</v>
      </c>
      <c r="AD3848" s="48">
        <f>(ROUND(AC3848-AC3845,1)/AC3845)</f>
        <v>-9.0995561192136976E-2</v>
      </c>
      <c r="AE3848" s="113" t="s">
        <v>802</v>
      </c>
      <c r="AF3848" s="60"/>
    </row>
    <row r="3849" spans="1:32">
      <c r="A3849" s="99" t="s">
        <v>806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98</v>
      </c>
      <c r="O3849" s="14">
        <f>E3849*$E$7</f>
        <v>100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63.7</v>
      </c>
      <c r="T3849" s="14">
        <f>(O3849/100)*(K3849*$K$7)</f>
        <v>25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161.69999999999999</v>
      </c>
      <c r="Y3849" s="14">
        <f t="shared" si="1206"/>
        <v>125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286.7</v>
      </c>
      <c r="AD3849" s="48">
        <f>(ROUND(AC3849-AC3845,1)/AC3845)</f>
        <v>-9.0995561192136976E-2</v>
      </c>
      <c r="AE3849" s="113"/>
      <c r="AF3849" s="60"/>
    </row>
    <row r="3850" spans="1:32">
      <c r="A3850" s="99" t="s">
        <v>656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98</v>
      </c>
      <c r="O3850" s="14">
        <f>E3850*$E$8</f>
        <v>100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63.7</v>
      </c>
      <c r="T3850" s="14">
        <f>(O3850/100)*(K3850*$K$8)</f>
        <v>25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161.69999999999999</v>
      </c>
      <c r="Y3850" s="14">
        <f t="shared" si="1206"/>
        <v>125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286.7</v>
      </c>
      <c r="AD3850" s="48">
        <f>(ROUND(AC3850-AC3845,1)/AC3845)</f>
        <v>-9.0995561192136976E-2</v>
      </c>
      <c r="AE3850" s="113"/>
      <c r="AF3850" s="60"/>
    </row>
    <row r="3851" spans="1:32">
      <c r="A3851" s="99" t="s">
        <v>597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39.200000000000003</v>
      </c>
      <c r="O3851" s="14">
        <f>E3851*$E$9</f>
        <v>216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25.48</v>
      </c>
      <c r="T3851" s="14">
        <f>(O3851/100)*(K3851*$K$9)</f>
        <v>108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64.680000000000007</v>
      </c>
      <c r="Y3851" s="14">
        <f t="shared" si="1206"/>
        <v>324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388.7</v>
      </c>
      <c r="AD3851" s="48">
        <f>(ROUND(AC3851-AC3845,1)/AC3845)</f>
        <v>0.23240329740012683</v>
      </c>
      <c r="AE3851" s="113"/>
      <c r="AF3851" s="60"/>
    </row>
    <row r="3852" spans="1:32">
      <c r="A3852" s="99" t="s">
        <v>833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39.200000000000003</v>
      </c>
      <c r="O3852" s="14">
        <f>E3852*$E$10</f>
        <v>0</v>
      </c>
      <c r="P3852" s="14">
        <f>F3852*$F$10</f>
        <v>216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25.48</v>
      </c>
      <c r="T3852" s="14">
        <f>(O3852/100)*(K3852*$J$10)</f>
        <v>0</v>
      </c>
      <c r="U3852" s="14">
        <f>(P3852/100)*(K3852*$K$10)+(P3852/100)*(L3852*$L$10)</f>
        <v>108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64.680000000000007</v>
      </c>
      <c r="Y3852" s="14">
        <f t="shared" si="1206"/>
        <v>0</v>
      </c>
      <c r="Z3852" s="14">
        <f t="shared" si="1207"/>
        <v>324</v>
      </c>
      <c r="AA3852" s="14">
        <f t="shared" si="1208"/>
        <v>0</v>
      </c>
      <c r="AB3852" s="14">
        <f t="shared" si="1210"/>
        <v>0</v>
      </c>
      <c r="AC3852" s="15">
        <f t="shared" si="1209"/>
        <v>388.7</v>
      </c>
      <c r="AD3852" s="48">
        <f>(ROUND(AC3852-AC3845,1)/AC3845)</f>
        <v>0.23240329740012683</v>
      </c>
      <c r="AE3852" s="113"/>
      <c r="AF3852" s="60"/>
    </row>
    <row r="3853" spans="1:32">
      <c r="A3853" s="99" t="s">
        <v>834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39.200000000000003</v>
      </c>
      <c r="O3853" s="14">
        <f>E3853*$E$11</f>
        <v>0</v>
      </c>
      <c r="P3853" s="14">
        <f>F3853*$F$11</f>
        <v>0</v>
      </c>
      <c r="Q3853" s="14">
        <f>G3853*$G$11</f>
        <v>216</v>
      </c>
      <c r="R3853" s="14">
        <f>H3853*$H$11</f>
        <v>0</v>
      </c>
      <c r="S3853" s="14">
        <f>(N3853/100)*(I3853*$I$11)+(N3853/100)*(J3853*$J$11)</f>
        <v>25.48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108</v>
      </c>
      <c r="W3853" s="14">
        <f>(R3853/100)*(K3853*$K$11)+(R3853/100)*(L3853*$L$11)</f>
        <v>0</v>
      </c>
      <c r="X3853" s="14">
        <f t="shared" si="1205"/>
        <v>64.680000000000007</v>
      </c>
      <c r="Y3853" s="14">
        <f t="shared" si="1206"/>
        <v>0</v>
      </c>
      <c r="Z3853" s="14">
        <f t="shared" si="1207"/>
        <v>0</v>
      </c>
      <c r="AA3853" s="14">
        <f t="shared" si="1208"/>
        <v>324</v>
      </c>
      <c r="AB3853" s="14">
        <f t="shared" si="1210"/>
        <v>0</v>
      </c>
      <c r="AC3853" s="15">
        <f t="shared" si="1209"/>
        <v>388.7</v>
      </c>
      <c r="AD3853" s="48">
        <f>(ROUND(AC3853-AC3845,1)/AC3845)</f>
        <v>0.23240329740012683</v>
      </c>
      <c r="AE3853" s="113"/>
      <c r="AF3853" s="60"/>
    </row>
    <row r="3854" spans="1:32">
      <c r="A3854" s="99" t="s">
        <v>835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39.200000000000003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216</v>
      </c>
      <c r="S3854" s="14">
        <f>(N3854/100)*(I3854*$I$12)+(N3854/100)*(J3854*$J$12)</f>
        <v>25.48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108</v>
      </c>
      <c r="X3854" s="14">
        <f t="shared" si="1205"/>
        <v>64.680000000000007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324</v>
      </c>
      <c r="AC3854" s="15">
        <f t="shared" si="1209"/>
        <v>388.7</v>
      </c>
      <c r="AD3854" s="48">
        <f>(ROUND(AC3854-AC3845,1)/AC3845)</f>
        <v>0.23240329740012683</v>
      </c>
      <c r="AE3854" s="113"/>
      <c r="AF3854" s="60"/>
    </row>
    <row r="3855" spans="1:32">
      <c r="A3855" s="99" t="s">
        <v>836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25</v>
      </c>
      <c r="N3855" s="14">
        <f>D3855*$D$13</f>
        <v>88.2</v>
      </c>
      <c r="O3855" s="14">
        <f>E3855*$E$13</f>
        <v>90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79.38</v>
      </c>
      <c r="T3855" s="14">
        <f>(O3855/100)*(K3855*$K$13)+(O3855/100)*(M3855*$M$13)</f>
        <v>45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167.57999999999998</v>
      </c>
      <c r="Y3855" s="14">
        <f t="shared" si="1206"/>
        <v>135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302.60000000000002</v>
      </c>
      <c r="AD3855" s="48">
        <f>(ROUND(AC3855-AC3845,1)/AC3845)</f>
        <v>-4.0583386176284091E-2</v>
      </c>
      <c r="AE3855" s="113"/>
      <c r="AF3855" s="60"/>
    </row>
    <row r="3856" spans="1:32">
      <c r="A3856" s="99" t="s">
        <v>837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139.5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160.42500000000001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299.92500000000001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299.89999999999998</v>
      </c>
      <c r="AD3856" s="48">
        <f>(ROUND(AC3856-AC3845,1)/AC3845)</f>
        <v>-4.9143944197844014E-2</v>
      </c>
      <c r="AE3856" s="113"/>
      <c r="AF3856" s="60"/>
    </row>
    <row r="3857" spans="1:32">
      <c r="A3857" s="99"/>
      <c r="B3857" s="93" t="s">
        <v>880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139.5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160.42500000000001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299.92500000000001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299.89999999999998</v>
      </c>
      <c r="AD3857" s="48">
        <f>(ROUND(AC3857-AC3845,1)/AC3845)</f>
        <v>-4.9143944197844014E-2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88.2</v>
      </c>
      <c r="O3858" s="14">
        <f>E3858*$E$16</f>
        <v>90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131.41800000000001</v>
      </c>
      <c r="T3858" s="14">
        <f>(O3858/100)*(K3858*$K$16)</f>
        <v>45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219.61799999999999</v>
      </c>
      <c r="Y3858" s="14">
        <f t="shared" si="1206"/>
        <v>135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354.6</v>
      </c>
      <c r="AD3858" s="48">
        <f>(ROUND(AC3858-AC3845,1)/AC3845)</f>
        <v>0.12428662016487002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88.2</v>
      </c>
      <c r="O3859" s="14">
        <f>E3859*$E$17</f>
        <v>90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119.07</v>
      </c>
      <c r="T3859" s="14">
        <f>(O3859/100)*(K3859*$K$17)</f>
        <v>45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207.26999999999998</v>
      </c>
      <c r="Y3859" s="14">
        <f t="shared" si="1206"/>
        <v>135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342.3</v>
      </c>
      <c r="AD3859" s="48">
        <f>(ROUND(AC3859-AC3845,1)/AC3845)</f>
        <v>8.5288522511097017E-2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143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114.39999999999999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257.39999999999998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257.39999999999998</v>
      </c>
      <c r="AD3860" s="58"/>
      <c r="AE3860" s="113"/>
      <c r="AF3860" s="60"/>
    </row>
    <row r="3861" spans="1:32">
      <c r="A3861" s="99" t="s">
        <v>803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117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165.672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282.67200000000003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282.7</v>
      </c>
      <c r="AD3861" s="48">
        <f>(ROUND(AC3861-AC3860,1)/AC3860)</f>
        <v>9.8290598290598302E-2</v>
      </c>
      <c r="AE3861" s="113"/>
      <c r="AF3861" s="60"/>
    </row>
    <row r="3862" spans="1:32">
      <c r="A3862" s="99" t="s">
        <v>804</v>
      </c>
      <c r="B3862" s="91">
        <v>8</v>
      </c>
      <c r="C3862" s="21" t="s">
        <v>838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130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104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234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234</v>
      </c>
      <c r="AD3862" s="48">
        <f>(ROUND(AC3862-AC3860,1)/AC3860)</f>
        <v>-9.0909090909090912E-2</v>
      </c>
      <c r="AE3862" s="113"/>
      <c r="AF3862" s="60"/>
    </row>
    <row r="3863" spans="1:32">
      <c r="A3863" s="99" t="s">
        <v>805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130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104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234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234</v>
      </c>
      <c r="AD3863" s="48">
        <f>(ROUND(AC3863-AC3860,1)/AC3860)</f>
        <v>-9.0909090909090912E-2</v>
      </c>
      <c r="AE3863" s="113" t="s">
        <v>802</v>
      </c>
      <c r="AF3863" s="60"/>
    </row>
    <row r="3864" spans="1:32">
      <c r="A3864" s="99" t="s">
        <v>806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130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104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234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234</v>
      </c>
      <c r="AD3864" s="48">
        <f>(ROUND(AC3864-AC3860,1)/AC3860)</f>
        <v>-9.0909090909090912E-2</v>
      </c>
      <c r="AE3864" s="113"/>
      <c r="AF3864" s="60"/>
    </row>
    <row r="3865" spans="1:32">
      <c r="A3865" s="99" t="s">
        <v>656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130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104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234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234</v>
      </c>
      <c r="AD3865" s="48">
        <f>(ROUND(AC3865-AC3860,1)/AC3860)</f>
        <v>-9.0909090909090912E-2</v>
      </c>
      <c r="AE3865" s="113"/>
      <c r="AF3865" s="60"/>
    </row>
    <row r="3866" spans="1:32">
      <c r="A3866" s="99" t="s">
        <v>597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52</v>
      </c>
      <c r="O3866" s="14">
        <f>E3866*$E$9</f>
        <v>117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41.6</v>
      </c>
      <c r="T3866" s="14">
        <f>(O3866/100)*(K3866*$K$9)</f>
        <v>99.449999999999989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93.6</v>
      </c>
      <c r="Y3866" s="14">
        <f t="shared" si="1206"/>
        <v>216.45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310.10000000000002</v>
      </c>
      <c r="AD3866" s="48">
        <f>(ROUND(AC3866-AC3860,1)/AC3860)</f>
        <v>0.20473970473970476</v>
      </c>
      <c r="AE3866" s="113"/>
      <c r="AF3866" s="60"/>
    </row>
    <row r="3867" spans="1:32">
      <c r="A3867" s="99" t="s">
        <v>833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52</v>
      </c>
      <c r="O3867" s="14">
        <f>E3867*$E$10</f>
        <v>0</v>
      </c>
      <c r="P3867" s="14">
        <f>F3867*$F$10</f>
        <v>117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41.6</v>
      </c>
      <c r="T3867" s="14">
        <f>(O3867/100)*(K3867*$J$10)</f>
        <v>0</v>
      </c>
      <c r="U3867" s="14">
        <f>(P3867/100)*(K3867*$K$10)+(P3867/100)*(L3867*$L$10)</f>
        <v>99.449999999999989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93.6</v>
      </c>
      <c r="Y3867" s="14">
        <f t="shared" si="1206"/>
        <v>0</v>
      </c>
      <c r="Z3867" s="14">
        <f t="shared" si="1207"/>
        <v>216.45</v>
      </c>
      <c r="AA3867" s="14">
        <f t="shared" si="1208"/>
        <v>0</v>
      </c>
      <c r="AB3867" s="14">
        <f t="shared" si="1212"/>
        <v>0</v>
      </c>
      <c r="AC3867" s="15">
        <f t="shared" si="1211"/>
        <v>310.10000000000002</v>
      </c>
      <c r="AD3867" s="48">
        <f>(ROUND(AC3867-AC3860,1)/AC3860)</f>
        <v>0.20473970473970476</v>
      </c>
      <c r="AE3867" s="113"/>
      <c r="AF3867" s="60"/>
    </row>
    <row r="3868" spans="1:32">
      <c r="A3868" s="99" t="s">
        <v>834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52</v>
      </c>
      <c r="O3868" s="14">
        <f>E3868*$E$11</f>
        <v>0</v>
      </c>
      <c r="P3868" s="14">
        <f>F3868*$F$11</f>
        <v>0</v>
      </c>
      <c r="Q3868" s="14">
        <f>G3868*$G$11</f>
        <v>117</v>
      </c>
      <c r="R3868" s="14">
        <f>H3868*$H$11</f>
        <v>0</v>
      </c>
      <c r="S3868" s="14">
        <f>(N3868/100)*(I3868*$I$11)+(N3868/100)*(J3868*$J$11)</f>
        <v>41.6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99.449999999999989</v>
      </c>
      <c r="W3868" s="14">
        <f>(R3868/100)*(K3868*$K$11)+(R3868/100)*(L3868*$L$11)</f>
        <v>0</v>
      </c>
      <c r="X3868" s="14">
        <f t="shared" si="1205"/>
        <v>93.6</v>
      </c>
      <c r="Y3868" s="14">
        <f t="shared" si="1206"/>
        <v>0</v>
      </c>
      <c r="Z3868" s="14">
        <f t="shared" si="1207"/>
        <v>0</v>
      </c>
      <c r="AA3868" s="14">
        <f t="shared" si="1208"/>
        <v>216.45</v>
      </c>
      <c r="AB3868" s="14">
        <f t="shared" si="1212"/>
        <v>0</v>
      </c>
      <c r="AC3868" s="15">
        <f t="shared" si="1211"/>
        <v>310.10000000000002</v>
      </c>
      <c r="AD3868" s="48">
        <f>(ROUND(AC3868-AC3860,1)/AC3860)</f>
        <v>0.20473970473970476</v>
      </c>
      <c r="AE3868" s="113"/>
      <c r="AF3868" s="60"/>
    </row>
    <row r="3869" spans="1:32">
      <c r="A3869" s="99" t="s">
        <v>835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52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117</v>
      </c>
      <c r="S3869" s="14">
        <f>(N3869/100)*(I3869*$I$12)+(N3869/100)*(J3869*$J$12)</f>
        <v>41.6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99.449999999999989</v>
      </c>
      <c r="X3869" s="14">
        <f t="shared" si="1205"/>
        <v>93.6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216.45</v>
      </c>
      <c r="AC3869" s="15">
        <f t="shared" si="1211"/>
        <v>310.10000000000002</v>
      </c>
      <c r="AD3869" s="48">
        <f>(ROUND(AC3869-AC3860,1)/AC3860)</f>
        <v>0.20473970473970476</v>
      </c>
      <c r="AE3869" s="113"/>
      <c r="AF3869" s="60"/>
    </row>
    <row r="3870" spans="1:32">
      <c r="A3870" s="99" t="s">
        <v>836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117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175.5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292.5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292.5</v>
      </c>
      <c r="AD3870" s="48">
        <f>(ROUND(AC3870-AC3860,1)/AC3860)</f>
        <v>0.13636363636363638</v>
      </c>
      <c r="AE3870" s="113"/>
      <c r="AF3870" s="60"/>
    </row>
    <row r="3871" spans="1:32">
      <c r="A3871" s="99" t="s">
        <v>837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117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175.5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292.5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292.5</v>
      </c>
      <c r="AD3871" s="48">
        <f>(ROUND(AC3871-AC3860,1)/AC3860)</f>
        <v>0.13636363636363638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117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175.5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292.5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292.5</v>
      </c>
      <c r="AD3872" s="48">
        <f>(ROUND(AC3872-AC3860,1)/AC3860)</f>
        <v>0.13636363636363638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117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157.36500000000001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274.36500000000001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274.39999999999998</v>
      </c>
      <c r="AD3873" s="48">
        <f>(ROUND(AC3873-AC3860,1)/AC3860)</f>
        <v>6.6045066045066048E-2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117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157.36500000000001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274.36500000000001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274.39999999999998</v>
      </c>
      <c r="AD3874" s="48">
        <f>(ROUND(AC3874-AC3860,1)/AC3860)</f>
        <v>6.6045066045066048E-2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116.60000000000001</v>
      </c>
      <c r="O3875" s="52">
        <f>E3875*$E$3</f>
        <v>0</v>
      </c>
      <c r="P3875" s="52">
        <f>F3875*$F$3</f>
        <v>165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58.300000000000004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174.9</v>
      </c>
      <c r="Y3875" s="52">
        <f t="shared" si="1190"/>
        <v>0</v>
      </c>
      <c r="Z3875" s="52">
        <f t="shared" si="1191"/>
        <v>165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339.9</v>
      </c>
      <c r="AD3875" s="58"/>
      <c r="AE3875" s="113"/>
      <c r="AF3875" s="60"/>
    </row>
    <row r="3876" spans="1:32">
      <c r="A3876" s="99" t="s">
        <v>803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95.4</v>
      </c>
      <c r="O3876" s="14">
        <f>E3876*$E$4</f>
        <v>0</v>
      </c>
      <c r="P3876" s="14">
        <f>F3876*$F$4</f>
        <v>135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119.0592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214.45920000000001</v>
      </c>
      <c r="Y3876" s="14">
        <f t="shared" ref="Y3876:Y3890" si="1214">O3876+T3876</f>
        <v>0</v>
      </c>
      <c r="Z3876" s="14">
        <f t="shared" ref="Z3876:Z3890" si="1215">P3876+U3876</f>
        <v>135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349.5</v>
      </c>
      <c r="AD3876" s="48">
        <f>(ROUND(AC3876-AC3875,1)/AC3875)</f>
        <v>2.8243601059135041E-2</v>
      </c>
      <c r="AE3876" s="113"/>
      <c r="AF3876" s="60"/>
    </row>
    <row r="3877" spans="1:32">
      <c r="A3877" s="99" t="s">
        <v>804</v>
      </c>
      <c r="B3877" s="93">
        <v>0</v>
      </c>
      <c r="C3877" s="21" t="s">
        <v>838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106</v>
      </c>
      <c r="O3877" s="14">
        <f>E3877*$E$5</f>
        <v>0</v>
      </c>
      <c r="P3877" s="14">
        <f>F3877*$F$5</f>
        <v>150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53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159</v>
      </c>
      <c r="Y3877" s="14">
        <f t="shared" si="1214"/>
        <v>0</v>
      </c>
      <c r="Z3877" s="14">
        <f t="shared" si="1215"/>
        <v>150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309</v>
      </c>
      <c r="AD3877" s="48">
        <f>(ROUND(AC3877-AC3875,1)/AC3875)</f>
        <v>-9.0909090909090912E-2</v>
      </c>
      <c r="AE3877" s="113"/>
      <c r="AF3877" s="60"/>
    </row>
    <row r="3878" spans="1:32">
      <c r="A3878" s="99" t="s">
        <v>805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106</v>
      </c>
      <c r="O3878" s="14">
        <f>E3878*$E$6</f>
        <v>0</v>
      </c>
      <c r="P3878" s="14">
        <f>F3878*$F$6</f>
        <v>150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53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159</v>
      </c>
      <c r="Y3878" s="14">
        <f t="shared" si="1214"/>
        <v>0</v>
      </c>
      <c r="Z3878" s="14">
        <f t="shared" si="1215"/>
        <v>150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309</v>
      </c>
      <c r="AD3878" s="48">
        <f>(ROUND(AC3878-AC3875,1)/AC3875)</f>
        <v>-9.0909090909090912E-2</v>
      </c>
      <c r="AE3878" s="113" t="s">
        <v>802</v>
      </c>
      <c r="AF3878" s="60"/>
    </row>
    <row r="3879" spans="1:32">
      <c r="A3879" s="99" t="s">
        <v>806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106</v>
      </c>
      <c r="O3879" s="14">
        <f>E3879*$E$7</f>
        <v>0</v>
      </c>
      <c r="P3879" s="14">
        <f>F3879*$F$7</f>
        <v>150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53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159</v>
      </c>
      <c r="Y3879" s="14">
        <f t="shared" si="1214"/>
        <v>0</v>
      </c>
      <c r="Z3879" s="14">
        <f t="shared" si="1215"/>
        <v>150</v>
      </c>
      <c r="AA3879" s="14">
        <f t="shared" si="1216"/>
        <v>0</v>
      </c>
      <c r="AB3879" s="14">
        <f t="shared" si="1218"/>
        <v>0</v>
      </c>
      <c r="AC3879" s="15">
        <f t="shared" si="1217"/>
        <v>309</v>
      </c>
      <c r="AD3879" s="48">
        <f>(ROUND(AC3879-AC3875,1)/AC3875)</f>
        <v>-9.0909090909090912E-2</v>
      </c>
      <c r="AE3879" s="113"/>
      <c r="AF3879" s="60"/>
    </row>
    <row r="3880" spans="1:32">
      <c r="A3880" s="99" t="s">
        <v>656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106</v>
      </c>
      <c r="O3880" s="14">
        <f>E3880*$E$8</f>
        <v>0</v>
      </c>
      <c r="P3880" s="14">
        <f>F3880*$F$8</f>
        <v>150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53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159</v>
      </c>
      <c r="Y3880" s="14">
        <f t="shared" si="1214"/>
        <v>0</v>
      </c>
      <c r="Z3880" s="14">
        <f t="shared" si="1215"/>
        <v>150</v>
      </c>
      <c r="AA3880" s="14">
        <f t="shared" si="1216"/>
        <v>0</v>
      </c>
      <c r="AB3880" s="14">
        <f t="shared" si="1218"/>
        <v>0</v>
      </c>
      <c r="AC3880" s="15">
        <f t="shared" si="1217"/>
        <v>309</v>
      </c>
      <c r="AD3880" s="48">
        <f>(ROUND(AC3880-AC3875,1)/AC3875)</f>
        <v>-9.0909090909090912E-2</v>
      </c>
      <c r="AE3880" s="113"/>
      <c r="AF3880" s="60"/>
    </row>
    <row r="3881" spans="1:32">
      <c r="A3881" s="99" t="s">
        <v>597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42.400000000000006</v>
      </c>
      <c r="O3881" s="14">
        <f>E3881*$E$9</f>
        <v>180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21.200000000000003</v>
      </c>
      <c r="T3881" s="14">
        <f>(O3881/100)*(K3881*$K$9)</f>
        <v>90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63.600000000000009</v>
      </c>
      <c r="Y3881" s="14">
        <f t="shared" si="1214"/>
        <v>270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333.6</v>
      </c>
      <c r="AD3881" s="48">
        <f>(ROUND(AC3881-AC3875,1)/AC3875)</f>
        <v>-1.8534863195057372E-2</v>
      </c>
      <c r="AE3881" s="113"/>
      <c r="AF3881" s="60"/>
    </row>
    <row r="3882" spans="1:32">
      <c r="A3882" s="99" t="s">
        <v>833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42.400000000000006</v>
      </c>
      <c r="O3882" s="14">
        <f>E3882*$E$10</f>
        <v>0</v>
      </c>
      <c r="P3882" s="14">
        <f>F3882*$F$10</f>
        <v>180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21.200000000000003</v>
      </c>
      <c r="T3882" s="14">
        <f>(O3882/100)*(K3882*$J$10)</f>
        <v>0</v>
      </c>
      <c r="U3882" s="14">
        <f>(P3882/100)*(K3882*$K$10)+(P3882/100)*(L3882*$L$10)</f>
        <v>90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63.600000000000009</v>
      </c>
      <c r="Y3882" s="14">
        <f t="shared" si="1214"/>
        <v>0</v>
      </c>
      <c r="Z3882" s="14">
        <f t="shared" si="1215"/>
        <v>270</v>
      </c>
      <c r="AA3882" s="14">
        <f t="shared" si="1216"/>
        <v>0</v>
      </c>
      <c r="AB3882" s="14">
        <f t="shared" si="1218"/>
        <v>0</v>
      </c>
      <c r="AC3882" s="15">
        <f t="shared" si="1217"/>
        <v>333.6</v>
      </c>
      <c r="AD3882" s="48">
        <f>(ROUND(AC3882-AC3875,1)/AC3875)</f>
        <v>-1.8534863195057372E-2</v>
      </c>
      <c r="AE3882" s="113"/>
      <c r="AF3882" s="60"/>
    </row>
    <row r="3883" spans="1:32">
      <c r="A3883" s="99" t="s">
        <v>834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42.400000000000006</v>
      </c>
      <c r="O3883" s="14">
        <f>E3883*$E$11</f>
        <v>0</v>
      </c>
      <c r="P3883" s="14">
        <f>F3883*$F$11</f>
        <v>0</v>
      </c>
      <c r="Q3883" s="14">
        <f>G3883*$G$11</f>
        <v>180</v>
      </c>
      <c r="R3883" s="14">
        <f>H3883*$H$11</f>
        <v>0</v>
      </c>
      <c r="S3883" s="14">
        <f>(N3883/100)*(I3883*$I$11)+(N3883/100)*(J3883*$J$11)</f>
        <v>21.200000000000003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90</v>
      </c>
      <c r="W3883" s="14">
        <f>(R3883/100)*(K3883*$K$11)+(R3883/100)*(L3883*$L$11)</f>
        <v>0</v>
      </c>
      <c r="X3883" s="14">
        <f t="shared" si="1213"/>
        <v>63.600000000000009</v>
      </c>
      <c r="Y3883" s="14">
        <f t="shared" si="1214"/>
        <v>0</v>
      </c>
      <c r="Z3883" s="14">
        <f t="shared" si="1215"/>
        <v>0</v>
      </c>
      <c r="AA3883" s="14">
        <f t="shared" si="1216"/>
        <v>270</v>
      </c>
      <c r="AB3883" s="14">
        <f t="shared" si="1218"/>
        <v>0</v>
      </c>
      <c r="AC3883" s="15">
        <f t="shared" si="1217"/>
        <v>333.6</v>
      </c>
      <c r="AD3883" s="48">
        <f>(ROUND(AC3883-AC3875,1)/AC3875)</f>
        <v>-1.8534863195057372E-2</v>
      </c>
      <c r="AE3883" s="113"/>
      <c r="AF3883" s="60"/>
    </row>
    <row r="3884" spans="1:32">
      <c r="A3884" s="99" t="s">
        <v>835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42.400000000000006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180</v>
      </c>
      <c r="S3884" s="14">
        <f>(N3884/100)*(I3884*$I$12)+(N3884/100)*(J3884*$J$12)</f>
        <v>21.200000000000003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90</v>
      </c>
      <c r="X3884" s="14">
        <f t="shared" si="1213"/>
        <v>63.600000000000009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270</v>
      </c>
      <c r="AC3884" s="15">
        <f t="shared" si="1217"/>
        <v>333.6</v>
      </c>
      <c r="AD3884" s="48">
        <f>(ROUND(AC3884-AC3875,1)/AC3875)</f>
        <v>-1.8534863195057372E-2</v>
      </c>
      <c r="AE3884" s="113"/>
      <c r="AF3884" s="60"/>
    </row>
    <row r="3885" spans="1:32">
      <c r="A3885" s="99" t="s">
        <v>836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95.4</v>
      </c>
      <c r="O3885" s="14">
        <f>E3885*$E$13</f>
        <v>0</v>
      </c>
      <c r="P3885" s="14">
        <f>F3885*$F$13</f>
        <v>135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71.550000000000011</v>
      </c>
      <c r="T3885" s="14">
        <f>(O3885/100)*(K3885*$K$13)+(O3885/100)*(M3885*$M$13)</f>
        <v>0</v>
      </c>
      <c r="U3885" s="14">
        <f>(P3885/100)*(K3885*$K$13)+(P3885/100)*(L3885*$L$13)+(P3885/100)*(M3885*$M$13)</f>
        <v>33.75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166.95000000000002</v>
      </c>
      <c r="Y3885" s="14">
        <f t="shared" si="1214"/>
        <v>0</v>
      </c>
      <c r="Z3885" s="14">
        <f t="shared" si="1215"/>
        <v>168.75</v>
      </c>
      <c r="AA3885" s="14">
        <f t="shared" si="1216"/>
        <v>0</v>
      </c>
      <c r="AB3885" s="14">
        <f t="shared" si="1218"/>
        <v>0</v>
      </c>
      <c r="AC3885" s="15">
        <f t="shared" si="1217"/>
        <v>335.7</v>
      </c>
      <c r="AD3885" s="48">
        <f>(ROUND(AC3885-AC3875,1)/AC3875)</f>
        <v>-1.2356575463371581E-2</v>
      </c>
      <c r="AE3885" s="113"/>
      <c r="AF3885" s="60"/>
    </row>
    <row r="3886" spans="1:32">
      <c r="A3886" s="99" t="s">
        <v>837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130.5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169.64999999999998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300.14999999999998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300.2</v>
      </c>
      <c r="AD3886" s="48">
        <f>(ROUND(AC3886-AC3875,1)/AC3875)</f>
        <v>-0.11679905854663138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130.5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169.64999999999998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300.14999999999998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300.2</v>
      </c>
      <c r="AD3887" s="48">
        <f>(ROUND(AC3887-AC3875,1)/AC3875)</f>
        <v>-0.11679905854663138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95.4</v>
      </c>
      <c r="O3888" s="14">
        <f>E3888*$E$16</f>
        <v>0</v>
      </c>
      <c r="P3888" s="14">
        <f>F3888*$F$16</f>
        <v>135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115.434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210.834</v>
      </c>
      <c r="Y3888" s="14">
        <f t="shared" si="1214"/>
        <v>0</v>
      </c>
      <c r="Z3888" s="14">
        <f t="shared" si="1215"/>
        <v>135</v>
      </c>
      <c r="AA3888" s="14">
        <f t="shared" si="1216"/>
        <v>0</v>
      </c>
      <c r="AB3888" s="14">
        <f t="shared" si="1218"/>
        <v>0</v>
      </c>
      <c r="AC3888" s="15">
        <f t="shared" si="1217"/>
        <v>345.8</v>
      </c>
      <c r="AD3888" s="48">
        <f>(ROUND(AC3888-AC3875,1)/AC3875)</f>
        <v>1.7358046484260078E-2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95.4</v>
      </c>
      <c r="O3889" s="14">
        <f>E3889*$E$17</f>
        <v>0</v>
      </c>
      <c r="P3889" s="14">
        <f>F3889*$F$17</f>
        <v>135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115.434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210.834</v>
      </c>
      <c r="Y3889" s="14">
        <f t="shared" si="1214"/>
        <v>0</v>
      </c>
      <c r="Z3889" s="14">
        <f t="shared" si="1215"/>
        <v>135</v>
      </c>
      <c r="AA3889" s="14">
        <f t="shared" si="1216"/>
        <v>0</v>
      </c>
      <c r="AB3889" s="14">
        <f t="shared" si="1218"/>
        <v>0</v>
      </c>
      <c r="AC3889" s="15">
        <f t="shared" si="1217"/>
        <v>345.8</v>
      </c>
      <c r="AD3889" s="48">
        <f>(ROUND(AC3889-AC3875,1)/AC3875)</f>
        <v>1.7358046484260078E-2</v>
      </c>
      <c r="AE3889" s="113"/>
      <c r="AF3889" s="60"/>
    </row>
    <row r="3890" spans="1:32">
      <c r="A3890" s="106" t="s">
        <v>0</v>
      </c>
      <c r="B3890" s="90" t="s">
        <v>898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66</v>
      </c>
      <c r="O3890" s="52">
        <f>E3890*$E$3</f>
        <v>88</v>
      </c>
      <c r="P3890" s="52">
        <f>F3890*$F$3</f>
        <v>0</v>
      </c>
      <c r="Q3890" s="52">
        <f>G3890*$G$3</f>
        <v>0</v>
      </c>
      <c r="R3890" s="52">
        <f>H3890*$H$3</f>
        <v>88</v>
      </c>
      <c r="S3890" s="52">
        <f>(N3890/100)*(I3890*$I$3)+(N3890/100)*(J3890*$J$3)</f>
        <v>19.8</v>
      </c>
      <c r="T3890" s="52">
        <f>(O3890/100)*(K3890*$K$3)</f>
        <v>22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44</v>
      </c>
      <c r="X3890" s="52">
        <f t="shared" si="1213"/>
        <v>85.8</v>
      </c>
      <c r="Y3890" s="52">
        <f t="shared" si="1214"/>
        <v>110</v>
      </c>
      <c r="Z3890" s="52">
        <f t="shared" si="1215"/>
        <v>0</v>
      </c>
      <c r="AA3890" s="52">
        <f t="shared" si="1216"/>
        <v>0</v>
      </c>
      <c r="AB3890" s="52">
        <f>R3890+W3890</f>
        <v>132</v>
      </c>
      <c r="AC3890" s="53">
        <f>ROUND(X3890+Y3890+Z3890+AA3890+AB3890,1)</f>
        <v>327.8</v>
      </c>
      <c r="AD3890" s="58"/>
      <c r="AE3890" s="113"/>
      <c r="AF3890" s="60"/>
    </row>
    <row r="3891" spans="1:32">
      <c r="A3891" s="99" t="s">
        <v>803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54</v>
      </c>
      <c r="O3891" s="14">
        <f>E3891*$E$4</f>
        <v>72</v>
      </c>
      <c r="P3891" s="14">
        <f>F3891*$F$4</f>
        <v>0</v>
      </c>
      <c r="Q3891" s="14">
        <f>G3891*$G$4</f>
        <v>0</v>
      </c>
      <c r="R3891" s="14">
        <f>H3891*$H$4</f>
        <v>72</v>
      </c>
      <c r="S3891" s="14">
        <f>(N3891/100)*(I3891*$I$4)+(N3891/100)*(J3891*$J$4)</f>
        <v>77.760000000000005</v>
      </c>
      <c r="T3891" s="14">
        <f>(O3891/100)*(K3891*$K$4)</f>
        <v>18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36</v>
      </c>
      <c r="X3891" s="14">
        <f t="shared" ref="X3891:X3904" si="1219">N3891+S3891</f>
        <v>131.76</v>
      </c>
      <c r="Y3891" s="14">
        <f t="shared" ref="Y3891:Y3904" si="1220">O3891+T3891</f>
        <v>90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108</v>
      </c>
      <c r="AC3891" s="15">
        <f>ROUND(X3891+Y3891+Z3891+AA3891+AB3891,1)</f>
        <v>329.8</v>
      </c>
      <c r="AD3891" s="48">
        <f>(ROUND(AC3891-AC3890,1)/AC3890)</f>
        <v>6.1012812690665035E-3</v>
      </c>
      <c r="AE3891" s="113"/>
      <c r="AF3891" s="60"/>
    </row>
    <row r="3892" spans="1:32">
      <c r="A3892" s="99" t="s">
        <v>804</v>
      </c>
      <c r="B3892" s="91">
        <v>18</v>
      </c>
      <c r="C3892" s="21" t="s">
        <v>838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60</v>
      </c>
      <c r="O3892" s="14">
        <f>E3892*$E$5</f>
        <v>80</v>
      </c>
      <c r="P3892" s="14">
        <f>F3892*$F$5</f>
        <v>0</v>
      </c>
      <c r="Q3892" s="14">
        <f>G3892*$G$5</f>
        <v>0</v>
      </c>
      <c r="R3892" s="14">
        <f>H3892*$H$5</f>
        <v>80</v>
      </c>
      <c r="S3892" s="14">
        <f>(N3892/100)*(I3892*$I$5)+(N3892/100)*(J3892*$J$5)</f>
        <v>18</v>
      </c>
      <c r="T3892" s="14">
        <f>(O3892/100)*(K3892*$K$5)</f>
        <v>20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40</v>
      </c>
      <c r="X3892" s="14">
        <f t="shared" si="1219"/>
        <v>78</v>
      </c>
      <c r="Y3892" s="14">
        <f t="shared" si="1220"/>
        <v>100</v>
      </c>
      <c r="Z3892" s="14">
        <f t="shared" si="1221"/>
        <v>0</v>
      </c>
      <c r="AA3892" s="14">
        <f t="shared" si="1222"/>
        <v>0</v>
      </c>
      <c r="AB3892" s="14">
        <f>R3892+W3892</f>
        <v>120</v>
      </c>
      <c r="AC3892" s="15">
        <f t="shared" ref="AC3892:AC3904" si="1223">ROUND(X3892+Y3892+Z3892+AA3892+AB3892,1)</f>
        <v>298</v>
      </c>
      <c r="AD3892" s="48">
        <f>(ROUND(AC3892-AC3890,1)/AC3890)</f>
        <v>-9.0909090909090912E-2</v>
      </c>
      <c r="AE3892" s="113"/>
      <c r="AF3892" s="60"/>
    </row>
    <row r="3893" spans="1:32">
      <c r="A3893" s="99" t="s">
        <v>805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60</v>
      </c>
      <c r="O3893" s="14">
        <f>E3893*$E$6</f>
        <v>80</v>
      </c>
      <c r="P3893" s="14">
        <f>F3893*$F$6</f>
        <v>0</v>
      </c>
      <c r="Q3893" s="14">
        <f>G3893*$G$6</f>
        <v>0</v>
      </c>
      <c r="R3893" s="14">
        <f>H3893*$H$6</f>
        <v>80</v>
      </c>
      <c r="S3893" s="14">
        <f>(N3893/100)*(I3893*$I$6)+(N3893/100)*(J3893*$J$6)</f>
        <v>18</v>
      </c>
      <c r="T3893" s="14">
        <f>(O3893/100)*(K3893*$K$6)</f>
        <v>20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40</v>
      </c>
      <c r="X3893" s="14">
        <f t="shared" si="1219"/>
        <v>78</v>
      </c>
      <c r="Y3893" s="14">
        <f t="shared" si="1220"/>
        <v>100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120</v>
      </c>
      <c r="AC3893" s="15">
        <f t="shared" si="1223"/>
        <v>298</v>
      </c>
      <c r="AD3893" s="48">
        <f>(ROUND(AC3893-AC3890,1)/AC3890)</f>
        <v>-9.0909090909090912E-2</v>
      </c>
      <c r="AE3893" s="113" t="s">
        <v>802</v>
      </c>
      <c r="AF3893" s="60"/>
    </row>
    <row r="3894" spans="1:32">
      <c r="A3894" s="99" t="s">
        <v>806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60</v>
      </c>
      <c r="O3894" s="14">
        <f>E3894*$E$7</f>
        <v>80</v>
      </c>
      <c r="P3894" s="14">
        <f>F3894*$F$7</f>
        <v>0</v>
      </c>
      <c r="Q3894" s="14">
        <f>G3894*$G$7</f>
        <v>0</v>
      </c>
      <c r="R3894" s="14">
        <f>H3894*$H$7</f>
        <v>80</v>
      </c>
      <c r="S3894" s="14">
        <f>(N3894/100)*(I3894*$I$7)+(N3894/100)*(J3894*$J$7)</f>
        <v>18</v>
      </c>
      <c r="T3894" s="14">
        <f>(O3894/100)*(K3894*$K$7)</f>
        <v>20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40</v>
      </c>
      <c r="X3894" s="14">
        <f t="shared" si="1219"/>
        <v>78</v>
      </c>
      <c r="Y3894" s="14">
        <f t="shared" si="1220"/>
        <v>100</v>
      </c>
      <c r="Z3894" s="14">
        <f t="shared" si="1221"/>
        <v>0</v>
      </c>
      <c r="AA3894" s="14">
        <f t="shared" si="1222"/>
        <v>0</v>
      </c>
      <c r="AB3894" s="14">
        <f t="shared" si="1224"/>
        <v>120</v>
      </c>
      <c r="AC3894" s="15">
        <f t="shared" si="1223"/>
        <v>298</v>
      </c>
      <c r="AD3894" s="48">
        <f>(ROUND(AC3894-AC3890,1)/AC3890)</f>
        <v>-9.0909090909090912E-2</v>
      </c>
      <c r="AE3894" s="113"/>
      <c r="AF3894" s="60"/>
    </row>
    <row r="3895" spans="1:32">
      <c r="A3895" s="99" t="s">
        <v>656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60</v>
      </c>
      <c r="O3895" s="14">
        <f>E3895*$E$8</f>
        <v>80</v>
      </c>
      <c r="P3895" s="14">
        <f>F3895*$F$8</f>
        <v>0</v>
      </c>
      <c r="Q3895" s="14">
        <f>G3895*$G$8</f>
        <v>0</v>
      </c>
      <c r="R3895" s="14">
        <f>H3895*$H$8</f>
        <v>80</v>
      </c>
      <c r="S3895" s="14">
        <f>(N3895/100)*(I3895*$I$8)+(N3895/100)*(J3895*$J$8)</f>
        <v>18</v>
      </c>
      <c r="T3895" s="14">
        <f>(O3895/100)*(K3895*$K$8)</f>
        <v>20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40</v>
      </c>
      <c r="X3895" s="14">
        <f t="shared" si="1219"/>
        <v>78</v>
      </c>
      <c r="Y3895" s="14">
        <f t="shared" si="1220"/>
        <v>100</v>
      </c>
      <c r="Z3895" s="14">
        <f t="shared" si="1221"/>
        <v>0</v>
      </c>
      <c r="AA3895" s="14">
        <f t="shared" si="1222"/>
        <v>0</v>
      </c>
      <c r="AB3895" s="14">
        <f t="shared" si="1224"/>
        <v>120</v>
      </c>
      <c r="AC3895" s="15">
        <f t="shared" si="1223"/>
        <v>298</v>
      </c>
      <c r="AD3895" s="48">
        <f>(ROUND(AC3895-AC3890,1)/AC3890)</f>
        <v>-9.0909090909090912E-2</v>
      </c>
      <c r="AE3895" s="113"/>
      <c r="AF3895" s="60"/>
    </row>
    <row r="3896" spans="1:32">
      <c r="A3896" s="99" t="s">
        <v>597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24</v>
      </c>
      <c r="O3896" s="14">
        <f>E3896*$E$9</f>
        <v>202.5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7.1999999999999993</v>
      </c>
      <c r="T3896" s="14">
        <f>(O3896/100)*(K3896*$K$9)</f>
        <v>101.25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31.2</v>
      </c>
      <c r="Y3896" s="14">
        <f t="shared" si="1220"/>
        <v>303.75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335</v>
      </c>
      <c r="AD3896" s="48">
        <f>(ROUND(AC3896-AC3890,1)/AC3890)</f>
        <v>2.1964612568639415E-2</v>
      </c>
      <c r="AE3896" s="113"/>
      <c r="AF3896" s="60"/>
    </row>
    <row r="3897" spans="1:32">
      <c r="A3897" s="99" t="s">
        <v>833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24</v>
      </c>
      <c r="O3897" s="14">
        <f>E3897*$E$10</f>
        <v>0</v>
      </c>
      <c r="P3897" s="14">
        <f>F3897*$F$10</f>
        <v>202.5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7.1999999999999993</v>
      </c>
      <c r="T3897" s="14">
        <f>(O3897/100)*(K3897*$J$10)</f>
        <v>0</v>
      </c>
      <c r="U3897" s="14">
        <f>(P3897/100)*(K3897*$K$10)+(P3897/100)*(L3897*$L$10)</f>
        <v>101.25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31.2</v>
      </c>
      <c r="Y3897" s="14">
        <f t="shared" si="1220"/>
        <v>0</v>
      </c>
      <c r="Z3897" s="14">
        <f t="shared" si="1221"/>
        <v>303.75</v>
      </c>
      <c r="AA3897" s="14">
        <f t="shared" si="1222"/>
        <v>0</v>
      </c>
      <c r="AB3897" s="14">
        <f t="shared" si="1224"/>
        <v>0</v>
      </c>
      <c r="AC3897" s="15">
        <f t="shared" si="1223"/>
        <v>335</v>
      </c>
      <c r="AD3897" s="48">
        <f>(ROUND(AC3897-AC3890,1)/AC3890)</f>
        <v>2.1964612568639415E-2</v>
      </c>
      <c r="AE3897" s="113"/>
      <c r="AF3897" s="60"/>
    </row>
    <row r="3898" spans="1:32">
      <c r="A3898" s="99" t="s">
        <v>834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24</v>
      </c>
      <c r="O3898" s="14">
        <f>E3898*$E$11</f>
        <v>0</v>
      </c>
      <c r="P3898" s="14">
        <f>F3898*$F$11</f>
        <v>0</v>
      </c>
      <c r="Q3898" s="14">
        <f>G3898*$G$11</f>
        <v>202.5</v>
      </c>
      <c r="R3898" s="14">
        <f>H3898*$H$11</f>
        <v>0</v>
      </c>
      <c r="S3898" s="14">
        <f>(N3898/100)*(I3898*$I$11)+(N3898/100)*(J3898*$J$11)</f>
        <v>7.1999999999999993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101.25</v>
      </c>
      <c r="W3898" s="14">
        <f>(R3898/100)*(K3898*$K$11)+(R3898/100)*(L3898*$L$11)</f>
        <v>0</v>
      </c>
      <c r="X3898" s="14">
        <f t="shared" si="1219"/>
        <v>31.2</v>
      </c>
      <c r="Y3898" s="14">
        <f t="shared" si="1220"/>
        <v>0</v>
      </c>
      <c r="Z3898" s="14">
        <f t="shared" si="1221"/>
        <v>0</v>
      </c>
      <c r="AA3898" s="14">
        <f t="shared" si="1222"/>
        <v>303.75</v>
      </c>
      <c r="AB3898" s="14">
        <f t="shared" si="1224"/>
        <v>0</v>
      </c>
      <c r="AC3898" s="15">
        <f t="shared" si="1223"/>
        <v>335</v>
      </c>
      <c r="AD3898" s="48">
        <f>(ROUND(AC3898-AC3890,1)/AC3890)</f>
        <v>2.1964612568639415E-2</v>
      </c>
      <c r="AE3898" s="113"/>
      <c r="AF3898" s="60"/>
    </row>
    <row r="3899" spans="1:32">
      <c r="A3899" s="99" t="s">
        <v>835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24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202.5</v>
      </c>
      <c r="S3899" s="14">
        <f>(N3899/100)*(I3899*$I$12)+(N3899/100)*(J3899*$J$12)</f>
        <v>7.1999999999999993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101.25</v>
      </c>
      <c r="X3899" s="14">
        <f t="shared" si="1219"/>
        <v>31.2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303.75</v>
      </c>
      <c r="AC3899" s="15">
        <f t="shared" si="1223"/>
        <v>335</v>
      </c>
      <c r="AD3899" s="48">
        <f>(ROUND(AC3899-AC3890,1)/AC3890)</f>
        <v>2.1964612568639415E-2</v>
      </c>
      <c r="AE3899" s="113"/>
      <c r="AF3899" s="60"/>
    </row>
    <row r="3900" spans="1:32">
      <c r="A3900" s="99" t="s">
        <v>836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25</v>
      </c>
      <c r="N3900" s="14">
        <f>D3900*$D$13</f>
        <v>54</v>
      </c>
      <c r="O3900" s="14">
        <f>E3900*$E$13</f>
        <v>72</v>
      </c>
      <c r="P3900" s="14">
        <f>F3900*$F$13</f>
        <v>0</v>
      </c>
      <c r="Q3900" s="14">
        <f>G3900*$G$13</f>
        <v>0</v>
      </c>
      <c r="R3900" s="14">
        <f>H3900*$H$13</f>
        <v>72</v>
      </c>
      <c r="S3900" s="14">
        <f>(N3900/100)*(I3900*$I$14)+(N3900/100)*(J3900*$J$14)+(N3900/100)*(M3900*$M$14)</f>
        <v>29.700000000000003</v>
      </c>
      <c r="T3900" s="14">
        <f>(O3900/100)*(K3900*$K$13)+(O3900/100)*(M3900*$M$13)</f>
        <v>36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54</v>
      </c>
      <c r="X3900" s="14">
        <f t="shared" si="1219"/>
        <v>83.7</v>
      </c>
      <c r="Y3900" s="14">
        <f t="shared" si="1220"/>
        <v>108</v>
      </c>
      <c r="Z3900" s="14">
        <f t="shared" si="1221"/>
        <v>0</v>
      </c>
      <c r="AA3900" s="14">
        <f t="shared" si="1222"/>
        <v>0</v>
      </c>
      <c r="AB3900" s="14">
        <f t="shared" si="1224"/>
        <v>126</v>
      </c>
      <c r="AC3900" s="15">
        <f t="shared" si="1223"/>
        <v>317.7</v>
      </c>
      <c r="AD3900" s="48">
        <f>(ROUND(AC3900-AC3890,1)/AC3890)</f>
        <v>-3.0811470408785843E-2</v>
      </c>
      <c r="AE3900" s="113"/>
      <c r="AF3900" s="60"/>
    </row>
    <row r="3901" spans="1:32">
      <c r="A3901" s="99" t="s">
        <v>837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180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144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324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324</v>
      </c>
      <c r="AD3901" s="48">
        <f>(ROUND(AC3901-AC3890,1)/AC3890)</f>
        <v>-1.1592434411226357E-2</v>
      </c>
      <c r="AE3901" s="113"/>
      <c r="AF3901" s="60"/>
    </row>
    <row r="3902" spans="1:32">
      <c r="A3902" s="99"/>
      <c r="B3902" s="91" t="s">
        <v>880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180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144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324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324</v>
      </c>
      <c r="AD3902" s="48">
        <f>(ROUND(AC3902-AC3890,1)/AC3890)</f>
        <v>-1.1592434411226357E-2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54</v>
      </c>
      <c r="O3903" s="14">
        <f>E3903*$E$16</f>
        <v>72</v>
      </c>
      <c r="P3903" s="14">
        <f>F3903*$F$16</f>
        <v>0</v>
      </c>
      <c r="Q3903" s="14">
        <f>G3903*$G$16</f>
        <v>0</v>
      </c>
      <c r="R3903" s="14">
        <f>H3903*$H$16</f>
        <v>72</v>
      </c>
      <c r="S3903" s="14">
        <f>(N3903/100)*(I3903*$I$16)+(N3903/100)*(J3903*$J$16)</f>
        <v>86.4</v>
      </c>
      <c r="T3903" s="14">
        <f>(O3903/100)*(K3903*$K$16)</f>
        <v>36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72</v>
      </c>
      <c r="X3903" s="14">
        <f t="shared" si="1219"/>
        <v>140.4</v>
      </c>
      <c r="Y3903" s="14">
        <f t="shared" si="1220"/>
        <v>108</v>
      </c>
      <c r="Z3903" s="14">
        <f t="shared" si="1221"/>
        <v>0</v>
      </c>
      <c r="AA3903" s="14">
        <f t="shared" si="1222"/>
        <v>0</v>
      </c>
      <c r="AB3903" s="14">
        <f t="shared" si="1224"/>
        <v>144</v>
      </c>
      <c r="AC3903" s="15">
        <f t="shared" si="1223"/>
        <v>392.4</v>
      </c>
      <c r="AD3903" s="48">
        <f>(ROUND(AC3903-AC3890,1)/AC3890)</f>
        <v>0.19707138499084806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54</v>
      </c>
      <c r="O3904" s="14">
        <f>E3904*$E$17</f>
        <v>72</v>
      </c>
      <c r="P3904" s="14">
        <f>F3904*$F$17</f>
        <v>0</v>
      </c>
      <c r="Q3904" s="14">
        <f>G3904*$G$17</f>
        <v>0</v>
      </c>
      <c r="R3904" s="14">
        <f>H3904*$H$17</f>
        <v>72</v>
      </c>
      <c r="S3904" s="14">
        <f>(N3904/100)*(I3904*$I$17)+(N3904/100)*(J3904*$J$17)</f>
        <v>75.600000000000009</v>
      </c>
      <c r="T3904" s="14">
        <f>(O3904/100)*(K3904*$K$17)</f>
        <v>36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72</v>
      </c>
      <c r="X3904" s="14">
        <f t="shared" si="1219"/>
        <v>129.60000000000002</v>
      </c>
      <c r="Y3904" s="14">
        <f t="shared" si="1220"/>
        <v>108</v>
      </c>
      <c r="Z3904" s="14">
        <f t="shared" si="1221"/>
        <v>0</v>
      </c>
      <c r="AA3904" s="14">
        <f t="shared" si="1222"/>
        <v>0</v>
      </c>
      <c r="AB3904" s="14">
        <f t="shared" si="1224"/>
        <v>144</v>
      </c>
      <c r="AC3904" s="15">
        <f t="shared" si="1223"/>
        <v>381.6</v>
      </c>
      <c r="AD3904" s="48">
        <f>(ROUND(AC3904-AC3890,1)/AC3890)</f>
        <v>0.16412446613788895</v>
      </c>
      <c r="AE3904" s="113"/>
      <c r="AF3904" s="60"/>
    </row>
    <row r="3905" spans="1:32">
      <c r="A3905" s="107"/>
      <c r="B3905" s="155" t="s">
        <v>426</v>
      </c>
      <c r="C3905" s="155"/>
      <c r="D3905" s="155"/>
      <c r="E3905" s="155"/>
      <c r="F3905" s="155"/>
      <c r="G3905" s="155"/>
      <c r="H3905" s="155"/>
      <c r="I3905" s="155"/>
      <c r="J3905" s="155"/>
      <c r="K3905" s="155"/>
      <c r="L3905" s="155"/>
      <c r="M3905" s="155"/>
      <c r="N3905" s="155"/>
      <c r="O3905" s="155"/>
      <c r="P3905" s="155"/>
      <c r="Q3905" s="155"/>
      <c r="R3905" s="155"/>
      <c r="S3905" s="155"/>
      <c r="T3905" s="155"/>
      <c r="U3905" s="155"/>
      <c r="V3905" s="155"/>
      <c r="W3905" s="155"/>
      <c r="X3905" s="155"/>
      <c r="Y3905" s="155"/>
      <c r="Z3905" s="155"/>
      <c r="AA3905" s="155"/>
      <c r="AB3905" s="155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125.4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100.32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225.72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225.7</v>
      </c>
      <c r="AD3906" s="48">
        <v>0</v>
      </c>
      <c r="AE3906" s="111"/>
      <c r="AF3906" s="63"/>
    </row>
    <row r="3907" spans="1:32">
      <c r="A3907" s="99" t="s">
        <v>803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102.60000000000001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135.43200000000002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238.03200000000004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238</v>
      </c>
      <c r="AD3907" s="48">
        <f>(ROUND(AC3907-AC3906,1)/AC3906)</f>
        <v>5.4497120070890567E-2</v>
      </c>
      <c r="AE3907" s="113"/>
      <c r="AF3907" s="60"/>
    </row>
    <row r="3908" spans="1:32">
      <c r="A3908" s="99" t="s">
        <v>804</v>
      </c>
      <c r="B3908" s="87">
        <v>20</v>
      </c>
      <c r="C3908" s="21" t="s">
        <v>838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114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91.199999999999989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205.2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205.2</v>
      </c>
      <c r="AD3908" s="48">
        <f>(ROUND(AC3908-AC3906,1)/AC3906)</f>
        <v>-9.082853345148427E-2</v>
      </c>
      <c r="AE3908" s="113"/>
      <c r="AF3908" s="60"/>
    </row>
    <row r="3909" spans="1:32">
      <c r="A3909" s="99" t="s">
        <v>805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114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91.199999999999989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205.2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205.2</v>
      </c>
      <c r="AD3909" s="48">
        <f>(ROUND(AC3909-AC3906,1)/AC3906)</f>
        <v>-9.082853345148427E-2</v>
      </c>
      <c r="AE3909" s="113" t="s">
        <v>802</v>
      </c>
      <c r="AF3909" s="60"/>
    </row>
    <row r="3910" spans="1:32">
      <c r="A3910" s="99" t="s">
        <v>806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114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91.199999999999989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205.2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205.2</v>
      </c>
      <c r="AD3910" s="48">
        <f>(ROUND(AC3910-AC3906,1)/AC3906)</f>
        <v>-9.082853345148427E-2</v>
      </c>
      <c r="AE3910" s="113"/>
      <c r="AF3910" s="60"/>
    </row>
    <row r="3911" spans="1:32">
      <c r="A3911" s="99" t="s">
        <v>656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114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91.199999999999989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205.2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205.2</v>
      </c>
      <c r="AD3911" s="48">
        <f>(ROUND(AC3911-AC3906,1)/AC3906)</f>
        <v>-9.082853345148427E-2</v>
      </c>
      <c r="AE3911" s="113"/>
      <c r="AF3911" s="60"/>
    </row>
    <row r="3912" spans="1:32">
      <c r="A3912" s="99" t="s">
        <v>597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45.6</v>
      </c>
      <c r="O3912" s="14">
        <f>E3912*$E$9</f>
        <v>102.60000000000001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36.480000000000004</v>
      </c>
      <c r="T3912" s="14">
        <f>(O3912/100)*(K3912*$K$9)</f>
        <v>87.210000000000008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82.080000000000013</v>
      </c>
      <c r="Y3912" s="14">
        <f t="shared" si="1228"/>
        <v>189.81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271.89999999999998</v>
      </c>
      <c r="AD3912" s="48">
        <f>(ROUND(AC3912-AC3906,1)/AC3906)</f>
        <v>0.20469649977846702</v>
      </c>
      <c r="AE3912" s="113"/>
      <c r="AF3912" s="60"/>
    </row>
    <row r="3913" spans="1:32">
      <c r="A3913" s="99" t="s">
        <v>833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45.6</v>
      </c>
      <c r="O3913" s="14">
        <f>E3913*$E$10</f>
        <v>0</v>
      </c>
      <c r="P3913" s="14">
        <f>F3913*$F$10</f>
        <v>102.60000000000001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36.480000000000004</v>
      </c>
      <c r="T3913" s="14">
        <f>(O3913/100)*(K3913*$J$10)</f>
        <v>0</v>
      </c>
      <c r="U3913" s="14">
        <f>(P3913/100)*(K3913*$K$10)+(P3913/100)*(L3913*$L$10)</f>
        <v>87.210000000000008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82.080000000000013</v>
      </c>
      <c r="Y3913" s="14">
        <f t="shared" si="1228"/>
        <v>0</v>
      </c>
      <c r="Z3913" s="14">
        <f t="shared" si="1229"/>
        <v>189.81</v>
      </c>
      <c r="AA3913" s="14">
        <f t="shared" si="1230"/>
        <v>0</v>
      </c>
      <c r="AB3913" s="14">
        <f t="shared" si="1231"/>
        <v>0</v>
      </c>
      <c r="AC3913" s="15">
        <f t="shared" si="1226"/>
        <v>271.89999999999998</v>
      </c>
      <c r="AD3913" s="48">
        <f>(ROUND(AC3913-AC3906,1)/AC3906)</f>
        <v>0.20469649977846702</v>
      </c>
      <c r="AE3913" s="113"/>
      <c r="AF3913" s="60"/>
    </row>
    <row r="3914" spans="1:32">
      <c r="A3914" s="99" t="s">
        <v>834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45.6</v>
      </c>
      <c r="O3914" s="14">
        <f>E3914*$E$11</f>
        <v>0</v>
      </c>
      <c r="P3914" s="14">
        <f>F3914*$F$11</f>
        <v>0</v>
      </c>
      <c r="Q3914" s="14">
        <f>G3914*$G$11</f>
        <v>102.60000000000001</v>
      </c>
      <c r="R3914" s="14">
        <f>H3914*$H$11</f>
        <v>0</v>
      </c>
      <c r="S3914" s="14">
        <f>(N3914/100)*(I3914*$I$11)+(N3914/100)*(J3914*$J$11)</f>
        <v>36.480000000000004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87.210000000000008</v>
      </c>
      <c r="W3914" s="14">
        <f>(R3914/100)*(K3914*$K$11)+(R3914/100)*(L3914*$L$11)</f>
        <v>0</v>
      </c>
      <c r="X3914" s="14">
        <f t="shared" si="1227"/>
        <v>82.080000000000013</v>
      </c>
      <c r="Y3914" s="14">
        <f t="shared" si="1228"/>
        <v>0</v>
      </c>
      <c r="Z3914" s="14">
        <f t="shared" si="1229"/>
        <v>0</v>
      </c>
      <c r="AA3914" s="14">
        <f t="shared" si="1230"/>
        <v>189.81</v>
      </c>
      <c r="AB3914" s="14">
        <f t="shared" si="1231"/>
        <v>0</v>
      </c>
      <c r="AC3914" s="15">
        <f t="shared" si="1226"/>
        <v>271.89999999999998</v>
      </c>
      <c r="AD3914" s="48">
        <f>(ROUND(AC3914-AC3906,1)/AC3906)</f>
        <v>0.20469649977846702</v>
      </c>
      <c r="AE3914" s="113"/>
      <c r="AF3914" s="60"/>
    </row>
    <row r="3915" spans="1:32">
      <c r="A3915" s="99" t="s">
        <v>835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45.6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102.60000000000001</v>
      </c>
      <c r="S3915" s="14">
        <f>(N3915/100)*(I3915*$I$12)+(N3915/100)*(J3915*$J$12)</f>
        <v>36.480000000000004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87.210000000000008</v>
      </c>
      <c r="X3915" s="14">
        <f t="shared" si="1227"/>
        <v>82.080000000000013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189.81</v>
      </c>
      <c r="AC3915" s="15">
        <f t="shared" si="1226"/>
        <v>271.89999999999998</v>
      </c>
      <c r="AD3915" s="48">
        <f>(ROUND(AC3915-AC3906,1)/AC3906)</f>
        <v>0.20469649977846702</v>
      </c>
      <c r="AE3915" s="113"/>
      <c r="AF3915" s="60"/>
    </row>
    <row r="3916" spans="1:32">
      <c r="A3916" s="99" t="s">
        <v>836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102.60000000000001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153.9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256.5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256.5</v>
      </c>
      <c r="AD3916" s="48">
        <f>(ROUND(AC3916-AC3906,1)/AC3906)</f>
        <v>0.13646433318564466</v>
      </c>
      <c r="AE3916" s="113"/>
      <c r="AF3916" s="60"/>
    </row>
    <row r="3917" spans="1:32">
      <c r="A3917" s="99" t="s">
        <v>837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102.60000000000001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153.9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256.5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256.5</v>
      </c>
      <c r="AD3917" s="48">
        <f>(ROUND(AC3917-AC3906,1)/AC3906)</f>
        <v>0.13646433318564466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102.60000000000001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153.9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256.5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256.5</v>
      </c>
      <c r="AD3918" s="48">
        <f>(ROUND(AC3918-AC3906,1)/AC3906)</f>
        <v>0.13646433318564466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102.60000000000001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146.20499999999998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248.80500000000001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248.8</v>
      </c>
      <c r="AD3919" s="48">
        <f>(ROUND(AC3919-AC3906,1)/AC3906)</f>
        <v>0.10234824988923351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102.60000000000001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148.25700000000001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250.85700000000003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250.9</v>
      </c>
      <c r="AD3920" s="48">
        <f>(ROUND(AC3920-AC3906,1)/AC3906)</f>
        <v>0.11165263624280018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129.80000000000001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103.84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233.64000000000001</v>
      </c>
      <c r="AC3921" s="53">
        <f>ROUND(X3921+Y3921+Z3921+AA3921+AB3921,1)</f>
        <v>233.6</v>
      </c>
      <c r="AD3921" s="58">
        <v>0</v>
      </c>
      <c r="AE3921" s="113"/>
      <c r="AF3921" s="60"/>
    </row>
    <row r="3922" spans="1:32">
      <c r="A3922" s="99" t="s">
        <v>803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106.2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131.68800000000002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237.88800000000003</v>
      </c>
      <c r="AC3922" s="15">
        <f>ROUND(X3922+Y3922+Z3922+AA3922+AB3922,1)</f>
        <v>237.9</v>
      </c>
      <c r="AD3922" s="48">
        <f>(ROUND(AC3922-AC3921,1)/AC3921)</f>
        <v>1.8407534246575343E-2</v>
      </c>
      <c r="AE3922" s="113"/>
      <c r="AF3922" s="60"/>
    </row>
    <row r="3923" spans="1:32">
      <c r="A3923" s="99" t="s">
        <v>804</v>
      </c>
      <c r="B3923" s="89">
        <v>12</v>
      </c>
      <c r="C3923" s="21" t="s">
        <v>838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118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94.399999999999991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212.39999999999998</v>
      </c>
      <c r="AC3923" s="15">
        <f t="shared" ref="AC3923:AC3935" si="1236">ROUND(X3923+Y3923+Z3923+AA3923+AB3923,1)</f>
        <v>212.4</v>
      </c>
      <c r="AD3923" s="48">
        <f>(ROUND(AC3923-AC3921,1)/AC3921)</f>
        <v>-9.0753424657534248E-2</v>
      </c>
      <c r="AE3923" s="113"/>
      <c r="AF3923" s="60"/>
    </row>
    <row r="3924" spans="1:32">
      <c r="A3924" s="99" t="s">
        <v>805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118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94.399999999999991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212.39999999999998</v>
      </c>
      <c r="AC3924" s="15">
        <f t="shared" si="1236"/>
        <v>212.4</v>
      </c>
      <c r="AD3924" s="48">
        <f>(ROUND(AC3924-AC3921,1)/AC3921)</f>
        <v>-9.0753424657534248E-2</v>
      </c>
      <c r="AE3924" s="113" t="s">
        <v>802</v>
      </c>
      <c r="AF3924" s="60"/>
    </row>
    <row r="3925" spans="1:32">
      <c r="A3925" s="99" t="s">
        <v>806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118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94.399999999999991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212.39999999999998</v>
      </c>
      <c r="AC3925" s="15">
        <f t="shared" si="1236"/>
        <v>212.4</v>
      </c>
      <c r="AD3925" s="48">
        <f>(ROUND(AC3925-AC3921,1)/AC3921)</f>
        <v>-9.0753424657534248E-2</v>
      </c>
      <c r="AE3925" s="113"/>
      <c r="AF3925" s="60"/>
    </row>
    <row r="3926" spans="1:32">
      <c r="A3926" s="99" t="s">
        <v>656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118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94.399999999999991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212.39999999999998</v>
      </c>
      <c r="AC3926" s="15">
        <f t="shared" si="1236"/>
        <v>212.4</v>
      </c>
      <c r="AD3926" s="48">
        <f>(ROUND(AC3926-AC3921,1)/AC3921)</f>
        <v>-9.0753424657534248E-2</v>
      </c>
      <c r="AE3926" s="113"/>
      <c r="AF3926" s="60"/>
    </row>
    <row r="3927" spans="1:32">
      <c r="A3927" s="99" t="s">
        <v>597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156.6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125.27999999999999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281.88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281.89999999999998</v>
      </c>
      <c r="AD3927" s="48">
        <f>(ROUND(AC3927-AC3921,1)/AC3921)</f>
        <v>0.20676369863013697</v>
      </c>
      <c r="AE3927" s="113"/>
      <c r="AF3927" s="60"/>
    </row>
    <row r="3928" spans="1:32">
      <c r="A3928" s="99" t="s">
        <v>833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156.6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125.27999999999999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281.88</v>
      </c>
      <c r="AA3928" s="14">
        <f t="shared" si="1235"/>
        <v>0</v>
      </c>
      <c r="AB3928" s="14">
        <f t="shared" si="1237"/>
        <v>0</v>
      </c>
      <c r="AC3928" s="15">
        <f t="shared" si="1236"/>
        <v>281.89999999999998</v>
      </c>
      <c r="AD3928" s="48">
        <f>(ROUND(AC3928-AC3921,1)/AC3921)</f>
        <v>0.20676369863013697</v>
      </c>
      <c r="AE3928" s="113"/>
      <c r="AF3928" s="60"/>
    </row>
    <row r="3929" spans="1:32">
      <c r="A3929" s="99" t="s">
        <v>834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156.6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125.27999999999999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281.88</v>
      </c>
      <c r="AB3929" s="14">
        <f t="shared" si="1237"/>
        <v>0</v>
      </c>
      <c r="AC3929" s="15">
        <f t="shared" si="1236"/>
        <v>281.89999999999998</v>
      </c>
      <c r="AD3929" s="48">
        <f>(ROUND(AC3929-AC3921,1)/AC3921)</f>
        <v>0.20676369863013697</v>
      </c>
      <c r="AE3929" s="113"/>
      <c r="AF3929" s="60"/>
    </row>
    <row r="3930" spans="1:32">
      <c r="A3930" s="99" t="s">
        <v>835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156.6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125.27999999999999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281.88</v>
      </c>
      <c r="AC3930" s="15">
        <f t="shared" si="1236"/>
        <v>281.89999999999998</v>
      </c>
      <c r="AD3930" s="48">
        <f>(ROUND(AC3930-AC3921,1)/AC3921)</f>
        <v>0.20676369863013697</v>
      </c>
      <c r="AE3930" s="113"/>
      <c r="AF3930" s="60"/>
    </row>
    <row r="3931" spans="1:32">
      <c r="A3931" s="99" t="s">
        <v>836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106.2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159.30000000000001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265.5</v>
      </c>
      <c r="AC3931" s="15">
        <f t="shared" si="1236"/>
        <v>265.5</v>
      </c>
      <c r="AD3931" s="48">
        <f>(ROUND(AC3931-AC3921,1)/AC3921)</f>
        <v>0.1365582191780822</v>
      </c>
      <c r="AE3931" s="113"/>
      <c r="AF3931" s="60"/>
    </row>
    <row r="3932" spans="1:32">
      <c r="A3932" s="99" t="s">
        <v>837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137.70000000000002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137.70000000000002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275.40000000000003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275.39999999999998</v>
      </c>
      <c r="AD3932" s="48">
        <f>(ROUND(AC3932-AC3921,1)/AC3921)</f>
        <v>0.17893835616438356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137.70000000000002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137.70000000000002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275.40000000000003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275.39999999999998</v>
      </c>
      <c r="AD3933" s="48">
        <f>(ROUND(AC3933-AC3921,1)/AC3921)</f>
        <v>0.17893835616438356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106.2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263.37600000000003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369.57600000000002</v>
      </c>
      <c r="AC3934" s="15">
        <f t="shared" si="1236"/>
        <v>369.6</v>
      </c>
      <c r="AD3934" s="48">
        <f>(ROUND(AC3934-AC3921,1)/AC3921)</f>
        <v>0.5821917808219178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106.2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263.37600000000003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369.57600000000002</v>
      </c>
      <c r="AC3935" s="15">
        <f t="shared" si="1236"/>
        <v>369.6</v>
      </c>
      <c r="AD3935" s="48">
        <f>(ROUND(AC3935-AC3921,1)/AC3921)</f>
        <v>0.5821917808219178</v>
      </c>
      <c r="AE3935" s="113"/>
      <c r="AF3935" s="60"/>
    </row>
    <row r="3936" spans="1:32">
      <c r="A3936" s="107"/>
      <c r="B3936" s="155" t="s">
        <v>425</v>
      </c>
      <c r="C3936" s="155"/>
      <c r="D3936" s="155"/>
      <c r="E3936" s="155"/>
      <c r="F3936" s="155"/>
      <c r="G3936" s="155"/>
      <c r="H3936" s="155"/>
      <c r="I3936" s="155"/>
      <c r="J3936" s="155"/>
      <c r="K3936" s="155"/>
      <c r="L3936" s="155"/>
      <c r="M3936" s="155"/>
      <c r="N3936" s="155"/>
      <c r="O3936" s="155"/>
      <c r="P3936" s="155"/>
      <c r="Q3936" s="155"/>
      <c r="R3936" s="155"/>
      <c r="S3936" s="155"/>
      <c r="T3936" s="155"/>
      <c r="U3936" s="155"/>
      <c r="V3936" s="155"/>
      <c r="W3936" s="155"/>
      <c r="X3936" s="155"/>
      <c r="Y3936" s="155"/>
      <c r="Z3936" s="155"/>
      <c r="AA3936" s="155"/>
      <c r="AB3936" s="155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118.80000000000001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106.92000000000002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225.72000000000003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225.7</v>
      </c>
      <c r="AD3937" s="48">
        <v>0</v>
      </c>
      <c r="AE3937" s="113"/>
      <c r="AF3937" s="60"/>
    </row>
    <row r="3938" spans="1:32">
      <c r="A3938" s="99" t="s">
        <v>803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97.2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142.30079999999998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239.50079999999997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239.5</v>
      </c>
      <c r="AD3938" s="48">
        <f>(ROUND(AC3938-AC3937,1)/AC3937)</f>
        <v>6.11431103234382E-2</v>
      </c>
      <c r="AE3938" s="113"/>
      <c r="AF3938" s="60"/>
    </row>
    <row r="3939" spans="1:32">
      <c r="A3939" s="99" t="s">
        <v>804</v>
      </c>
      <c r="B3939" s="89">
        <v>14</v>
      </c>
      <c r="C3939" s="21" t="s">
        <v>838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108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97.200000000000017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205.20000000000002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205.2</v>
      </c>
      <c r="AD3939" s="48">
        <f>(ROUND(AC3939-AC3937,1)/AC3937)</f>
        <v>-9.082853345148427E-2</v>
      </c>
      <c r="AE3939" s="113" t="s">
        <v>802</v>
      </c>
      <c r="AF3939" s="60"/>
    </row>
    <row r="3940" spans="1:32">
      <c r="A3940" s="99" t="s">
        <v>805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108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97.200000000000017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205.20000000000002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205.2</v>
      </c>
      <c r="AD3940" s="48">
        <f>(ROUND(AC3940-AC3937,1)/AC3937)</f>
        <v>-9.082853345148427E-2</v>
      </c>
      <c r="AE3940" s="113"/>
      <c r="AF3940" s="60"/>
    </row>
    <row r="3941" spans="1:32">
      <c r="A3941" s="99" t="s">
        <v>806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108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97.200000000000017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205.20000000000002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205.2</v>
      </c>
      <c r="AD3941" s="48">
        <f>(ROUND(AC3941-AC3937,1)/AC3937)</f>
        <v>-9.082853345148427E-2</v>
      </c>
      <c r="AE3941" s="113"/>
      <c r="AF3941" s="60"/>
    </row>
    <row r="3942" spans="1:32">
      <c r="A3942" s="99" t="s">
        <v>656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108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97.200000000000017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205.20000000000002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205.2</v>
      </c>
      <c r="AD3942" s="48">
        <f>(ROUND(AC3942-AC3937,1)/AC3937)</f>
        <v>-9.082853345148427E-2</v>
      </c>
      <c r="AE3942" s="113"/>
      <c r="AF3942" s="60"/>
    </row>
    <row r="3943" spans="1:32">
      <c r="A3943" s="99" t="s">
        <v>597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43.2</v>
      </c>
      <c r="O3943" s="14">
        <f>E3943*$E$9</f>
        <v>97.2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38.880000000000003</v>
      </c>
      <c r="T3943" s="14">
        <f>(O3943/100)*(K3943*$K$9)</f>
        <v>92.34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82.080000000000013</v>
      </c>
      <c r="Y3943" s="14">
        <f t="shared" si="1239"/>
        <v>189.54000000000002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271.60000000000002</v>
      </c>
      <c r="AD3943" s="48">
        <f>(ROUND(AC3943-AC3937,1)/AC3937)</f>
        <v>0.20336730172795747</v>
      </c>
      <c r="AE3943" s="113"/>
      <c r="AF3943" s="60"/>
    </row>
    <row r="3944" spans="1:32">
      <c r="A3944" s="99" t="s">
        <v>833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43.2</v>
      </c>
      <c r="O3944" s="14">
        <f>E3944*$E$10</f>
        <v>0</v>
      </c>
      <c r="P3944" s="14">
        <f>F3944*$F$10</f>
        <v>97.2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38.880000000000003</v>
      </c>
      <c r="T3944" s="14">
        <f>(O3944/100)*(K3944*$J$10)</f>
        <v>0</v>
      </c>
      <c r="U3944" s="14">
        <f>(P3944/100)*(K3944*$K$10)+(P3944/100)*(L3944*$L$10)</f>
        <v>92.34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82.080000000000013</v>
      </c>
      <c r="Y3944" s="14">
        <f t="shared" si="1239"/>
        <v>0</v>
      </c>
      <c r="Z3944" s="14">
        <f t="shared" si="1240"/>
        <v>189.54000000000002</v>
      </c>
      <c r="AA3944" s="14">
        <f t="shared" si="1241"/>
        <v>0</v>
      </c>
      <c r="AB3944" s="14">
        <f t="shared" si="1243"/>
        <v>0</v>
      </c>
      <c r="AC3944" s="15">
        <f t="shared" si="1242"/>
        <v>271.60000000000002</v>
      </c>
      <c r="AD3944" s="48">
        <f>(ROUND(AC3944-AC3937,1)/AC3937)</f>
        <v>0.20336730172795747</v>
      </c>
      <c r="AE3944" s="113"/>
      <c r="AF3944" s="60"/>
    </row>
    <row r="3945" spans="1:32">
      <c r="A3945" s="99" t="s">
        <v>834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43.2</v>
      </c>
      <c r="O3945" s="14">
        <f>E3945*$E$11</f>
        <v>0</v>
      </c>
      <c r="P3945" s="14">
        <f>F3945*$F$11</f>
        <v>0</v>
      </c>
      <c r="Q3945" s="14">
        <f>G3945*$G$11</f>
        <v>97.2</v>
      </c>
      <c r="R3945" s="14">
        <f>H3945*$H$11</f>
        <v>0</v>
      </c>
      <c r="S3945" s="14">
        <f>(N3945/100)*(I3945*$I$11)+(N3945/100)*(J3945*$J$11)</f>
        <v>38.880000000000003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92.34</v>
      </c>
      <c r="W3945" s="14">
        <f>(R3945/100)*(K3945*$K$11)+(R3945/100)*(L3945*$L$11)</f>
        <v>0</v>
      </c>
      <c r="X3945" s="14">
        <f t="shared" si="1238"/>
        <v>82.080000000000013</v>
      </c>
      <c r="Y3945" s="14">
        <f t="shared" si="1239"/>
        <v>0</v>
      </c>
      <c r="Z3945" s="14">
        <f t="shared" si="1240"/>
        <v>0</v>
      </c>
      <c r="AA3945" s="14">
        <f t="shared" si="1241"/>
        <v>189.54000000000002</v>
      </c>
      <c r="AB3945" s="14">
        <f t="shared" si="1243"/>
        <v>0</v>
      </c>
      <c r="AC3945" s="15">
        <f t="shared" si="1242"/>
        <v>271.60000000000002</v>
      </c>
      <c r="AD3945" s="48">
        <f>(ROUND(AC3945-AC3937,1)/AC3937)</f>
        <v>0.20336730172795747</v>
      </c>
      <c r="AE3945" s="113"/>
      <c r="AF3945" s="60"/>
    </row>
    <row r="3946" spans="1:32">
      <c r="A3946" s="99" t="s">
        <v>835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43.2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97.2</v>
      </c>
      <c r="S3946" s="14">
        <f>(N3946/100)*(I3946*$I$12)+(N3946/100)*(J3946*$J$12)</f>
        <v>38.880000000000003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92.34</v>
      </c>
      <c r="X3946" s="14">
        <f t="shared" si="1238"/>
        <v>82.080000000000013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189.54000000000002</v>
      </c>
      <c r="AC3946" s="15">
        <f t="shared" si="1242"/>
        <v>271.60000000000002</v>
      </c>
      <c r="AD3946" s="48">
        <f>(ROUND(AC3946-AC3937,1)/AC3937)</f>
        <v>0.20336730172795747</v>
      </c>
      <c r="AE3946" s="113"/>
      <c r="AF3946" s="60"/>
    </row>
    <row r="3947" spans="1:32">
      <c r="A3947" s="99" t="s">
        <v>836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97.2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160.38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257.58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257.60000000000002</v>
      </c>
      <c r="AD3947" s="48">
        <f>(ROUND(AC3947-AC3937,1)/AC3937)</f>
        <v>0.14133805937084626</v>
      </c>
      <c r="AE3947" s="113"/>
      <c r="AF3947" s="60"/>
    </row>
    <row r="3948" spans="1:32">
      <c r="A3948" s="99" t="s">
        <v>837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97.2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160.38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257.58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257.60000000000002</v>
      </c>
      <c r="AD3948" s="48">
        <f>(ROUND(AC3948-AC3937,1)/AC3937)</f>
        <v>0.14133805937084626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97.2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160.38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257.58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257.60000000000002</v>
      </c>
      <c r="AD3949" s="48">
        <f>(ROUND(AC3949-AC3937,1)/AC3937)</f>
        <v>0.14133805937084626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97.2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157.464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254.66399999999999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254.7</v>
      </c>
      <c r="AD3950" s="48">
        <f>(ROUND(AC3950-AC3937,1)/AC3937)</f>
        <v>0.1284891448825875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97.2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150.17400000000001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247.37400000000002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247.4</v>
      </c>
      <c r="AD3951" s="48">
        <f>(ROUND(AC3951-AC3937,1)/AC3937)</f>
        <v>9.6145325653522379E-2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138.60000000000002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97.02000000000001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235.62000000000003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235.6</v>
      </c>
      <c r="AD3952" s="58">
        <v>0</v>
      </c>
      <c r="AE3952" s="113"/>
      <c r="AF3952" s="60"/>
    </row>
    <row r="3953" spans="1:32">
      <c r="A3953" s="99" t="s">
        <v>803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113.4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134.7192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248.11920000000001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248.1</v>
      </c>
      <c r="AD3953" s="48">
        <f>(ROUND(AC3953-AC3952,1)/AC3952)</f>
        <v>5.3056027164685909E-2</v>
      </c>
      <c r="AE3953" s="113"/>
      <c r="AF3953" s="60"/>
    </row>
    <row r="3954" spans="1:32">
      <c r="A3954" s="99" t="s">
        <v>804</v>
      </c>
      <c r="B3954" s="87">
        <v>0</v>
      </c>
      <c r="C3954" s="21" t="s">
        <v>838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126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88.199999999999989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214.2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214.2</v>
      </c>
      <c r="AD3954" s="48">
        <f>(ROUND(AC3954-AC3952,1)/AC3952)</f>
        <v>-9.0831918505942272E-2</v>
      </c>
      <c r="AE3954" s="113" t="s">
        <v>802</v>
      </c>
      <c r="AF3954" s="60"/>
    </row>
    <row r="3955" spans="1:32">
      <c r="A3955" s="99" t="s">
        <v>805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126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88.199999999999989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214.2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214.2</v>
      </c>
      <c r="AD3955" s="48">
        <f>(ROUND(AC3955-AC3952,1)/AC3952)</f>
        <v>-9.0831918505942272E-2</v>
      </c>
      <c r="AE3955" s="113"/>
      <c r="AF3955" s="60"/>
    </row>
    <row r="3956" spans="1:32">
      <c r="A3956" s="99" t="s">
        <v>806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126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88.199999999999989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214.2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214.2</v>
      </c>
      <c r="AD3956" s="48">
        <f>(ROUND(AC3956-AC3952,1)/AC3952)</f>
        <v>-9.0831918505942272E-2</v>
      </c>
      <c r="AE3956" s="113"/>
      <c r="AF3956" s="60"/>
    </row>
    <row r="3957" spans="1:32">
      <c r="A3957" s="99" t="s">
        <v>656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126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88.199999999999989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214.2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214.2</v>
      </c>
      <c r="AD3957" s="48">
        <f>(ROUND(AC3957-AC3952,1)/AC3952)</f>
        <v>-9.0831918505942272E-2</v>
      </c>
      <c r="AE3957" s="113"/>
      <c r="AF3957" s="60"/>
    </row>
    <row r="3958" spans="1:32">
      <c r="A3958" s="99" t="s">
        <v>597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50.400000000000006</v>
      </c>
      <c r="O3958" s="14">
        <f>E3958*$E$9</f>
        <v>113.4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35.28</v>
      </c>
      <c r="T3958" s="14">
        <f>(O3958/100)*(K3958*$K$9)</f>
        <v>85.050000000000011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85.68</v>
      </c>
      <c r="Y3958" s="14">
        <f t="shared" si="1239"/>
        <v>198.45000000000002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284.10000000000002</v>
      </c>
      <c r="AD3958" s="48">
        <f>(ROUND(AC3958-AC3952,1)/AC3952)</f>
        <v>0.20585738539898132</v>
      </c>
      <c r="AE3958" s="113"/>
      <c r="AF3958" s="60"/>
    </row>
    <row r="3959" spans="1:32">
      <c r="A3959" s="99" t="s">
        <v>833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50.400000000000006</v>
      </c>
      <c r="O3959" s="14">
        <f>E3959*$E$10</f>
        <v>0</v>
      </c>
      <c r="P3959" s="14">
        <f>F3959*$F$10</f>
        <v>113.4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35.28</v>
      </c>
      <c r="T3959" s="14">
        <f>(O3959/100)*(K3959*$J$10)</f>
        <v>0</v>
      </c>
      <c r="U3959" s="14">
        <f>(P3959/100)*(K3959*$K$10)+(P3959/100)*(L3959*$L$10)</f>
        <v>85.050000000000011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85.68</v>
      </c>
      <c r="Y3959" s="14">
        <f t="shared" si="1239"/>
        <v>0</v>
      </c>
      <c r="Z3959" s="14">
        <f t="shared" si="1240"/>
        <v>198.45000000000002</v>
      </c>
      <c r="AA3959" s="14">
        <f t="shared" si="1241"/>
        <v>0</v>
      </c>
      <c r="AB3959" s="14">
        <f t="shared" si="1245"/>
        <v>0</v>
      </c>
      <c r="AC3959" s="15">
        <f t="shared" si="1244"/>
        <v>284.10000000000002</v>
      </c>
      <c r="AD3959" s="48">
        <f>(ROUND(AC3959-AC3952,1)/AC3952)</f>
        <v>0.20585738539898132</v>
      </c>
      <c r="AE3959" s="113"/>
      <c r="AF3959" s="60"/>
    </row>
    <row r="3960" spans="1:32">
      <c r="A3960" s="99" t="s">
        <v>834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50.400000000000006</v>
      </c>
      <c r="O3960" s="14">
        <f>E3960*$E$11</f>
        <v>0</v>
      </c>
      <c r="P3960" s="14">
        <f>F3960*$F$11</f>
        <v>0</v>
      </c>
      <c r="Q3960" s="14">
        <f>G3960*$G$11</f>
        <v>113.4</v>
      </c>
      <c r="R3960" s="14">
        <f>H3960*$H$11</f>
        <v>0</v>
      </c>
      <c r="S3960" s="14">
        <f>(N3960/100)*(I3960*$I$11)+(N3960/100)*(J3960*$J$11)</f>
        <v>35.28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85.050000000000011</v>
      </c>
      <c r="W3960" s="14">
        <f>(R3960/100)*(K3960*$K$11)+(R3960/100)*(L3960*$L$11)</f>
        <v>0</v>
      </c>
      <c r="X3960" s="14">
        <f t="shared" si="1238"/>
        <v>85.68</v>
      </c>
      <c r="Y3960" s="14">
        <f t="shared" si="1239"/>
        <v>0</v>
      </c>
      <c r="Z3960" s="14">
        <f t="shared" si="1240"/>
        <v>0</v>
      </c>
      <c r="AA3960" s="14">
        <f t="shared" si="1241"/>
        <v>198.45000000000002</v>
      </c>
      <c r="AB3960" s="14">
        <f t="shared" si="1245"/>
        <v>0</v>
      </c>
      <c r="AC3960" s="15">
        <f t="shared" si="1244"/>
        <v>284.10000000000002</v>
      </c>
      <c r="AD3960" s="48">
        <f>(ROUND(AC3960-AC3952,1)/AC3952)</f>
        <v>0.20585738539898132</v>
      </c>
      <c r="AE3960" s="113"/>
      <c r="AF3960" s="60"/>
    </row>
    <row r="3961" spans="1:32">
      <c r="A3961" s="99" t="s">
        <v>835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50.400000000000006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113.4</v>
      </c>
      <c r="S3961" s="14">
        <f>(N3961/100)*(I3961*$I$12)+(N3961/100)*(J3961*$J$12)</f>
        <v>35.28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85.050000000000011</v>
      </c>
      <c r="X3961" s="14">
        <f t="shared" si="1238"/>
        <v>85.68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198.45000000000002</v>
      </c>
      <c r="AC3961" s="15">
        <f t="shared" si="1244"/>
        <v>284.10000000000002</v>
      </c>
      <c r="AD3961" s="48">
        <f>(ROUND(AC3961-AC3952,1)/AC3952)</f>
        <v>0.20585738539898132</v>
      </c>
      <c r="AE3961" s="113"/>
      <c r="AF3961" s="60"/>
    </row>
    <row r="3962" spans="1:32">
      <c r="A3962" s="99" t="s">
        <v>836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113.4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153.09000000000003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266.49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266.5</v>
      </c>
      <c r="AD3962" s="48">
        <f>(ROUND(AC3962-AC3952,1)/AC3952)</f>
        <v>0.13115449915110355</v>
      </c>
      <c r="AE3962" s="113"/>
      <c r="AF3962" s="60"/>
    </row>
    <row r="3963" spans="1:32">
      <c r="A3963" s="99" t="s">
        <v>837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113.4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153.09000000000003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266.49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266.5</v>
      </c>
      <c r="AD3963" s="48">
        <f>(ROUND(AC3963-AC3952,1)/AC3952)</f>
        <v>0.13115449915110355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113.4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153.09000000000003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266.49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266.5</v>
      </c>
      <c r="AD3964" s="48">
        <f>(ROUND(AC3964-AC3952,1)/AC3952)</f>
        <v>0.13115449915110355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113.4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146.286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259.68600000000004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259.7</v>
      </c>
      <c r="AD3965" s="48">
        <f>(ROUND(AC3965-AC3952,1)/AC3952)</f>
        <v>0.10229202037351444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113.4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145.71900000000002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259.11900000000003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259.10000000000002</v>
      </c>
      <c r="AD3966" s="48">
        <f>(ROUND(AC3966-AC3952,1)/AC3952)</f>
        <v>9.9745331069609505E-2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114.4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114.40000000000002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228.8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228.8</v>
      </c>
      <c r="AD3967" s="58">
        <v>0</v>
      </c>
      <c r="AE3967" s="113"/>
      <c r="AF3967" s="60"/>
    </row>
    <row r="3968" spans="1:32">
      <c r="A3968" s="99" t="s">
        <v>803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93.600000000000009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149.38560000000001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242.98560000000003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243</v>
      </c>
      <c r="AD3968" s="48">
        <f>(ROUND(AC3968-AC3967,1)/AC3967)</f>
        <v>6.2062937062937057E-2</v>
      </c>
      <c r="AE3968" s="113"/>
      <c r="AF3968" s="60"/>
    </row>
    <row r="3969" spans="1:32">
      <c r="A3969" s="99" t="s">
        <v>804</v>
      </c>
      <c r="B3969" s="89">
        <v>20</v>
      </c>
      <c r="C3969" s="21" t="s">
        <v>838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104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104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208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208</v>
      </c>
      <c r="AD3969" s="48">
        <f>(ROUND(AC3969-AC3967,1)/AC3967)</f>
        <v>-9.0909090909090912E-2</v>
      </c>
      <c r="AE3969" s="113" t="s">
        <v>802</v>
      </c>
      <c r="AF3969" s="60"/>
    </row>
    <row r="3970" spans="1:32">
      <c r="A3970" s="99" t="s">
        <v>805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104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104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208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208</v>
      </c>
      <c r="AD3970" s="48">
        <f>(ROUND(AC3970-AC3967,1)/AC3967)</f>
        <v>-9.0909090909090912E-2</v>
      </c>
      <c r="AE3970" s="113"/>
      <c r="AF3970" s="60"/>
    </row>
    <row r="3971" spans="1:32">
      <c r="A3971" s="99" t="s">
        <v>806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104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104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208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208</v>
      </c>
      <c r="AD3971" s="48">
        <f>(ROUND(AC3971-AC3967,1)/AC3967)</f>
        <v>-9.0909090909090912E-2</v>
      </c>
      <c r="AE3971" s="113"/>
      <c r="AF3971" s="60"/>
    </row>
    <row r="3972" spans="1:32">
      <c r="A3972" s="99" t="s">
        <v>656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104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104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208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208</v>
      </c>
      <c r="AD3972" s="48">
        <f>(ROUND(AC3972-AC3967,1)/AC3967)</f>
        <v>-9.0909090909090912E-2</v>
      </c>
      <c r="AE3972" s="113"/>
      <c r="AF3972" s="60"/>
    </row>
    <row r="3973" spans="1:32">
      <c r="A3973" s="99" t="s">
        <v>597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41.6</v>
      </c>
      <c r="O3973" s="14">
        <f>E3973*$E$9</f>
        <v>93.600000000000009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41.6</v>
      </c>
      <c r="T3973" s="14">
        <f>(O3973/100)*(K3973*$K$9)</f>
        <v>98.28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83.2</v>
      </c>
      <c r="Y3973" s="14">
        <f t="shared" si="1239"/>
        <v>191.88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275.10000000000002</v>
      </c>
      <c r="AD3973" s="48">
        <f>(ROUND(AC3973-AC3967,1)/AC3967)</f>
        <v>0.20236013986013984</v>
      </c>
      <c r="AE3973" s="113"/>
      <c r="AF3973" s="60"/>
    </row>
    <row r="3974" spans="1:32">
      <c r="A3974" s="99" t="s">
        <v>833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41.6</v>
      </c>
      <c r="O3974" s="14">
        <f>E3974*$E$10</f>
        <v>0</v>
      </c>
      <c r="P3974" s="14">
        <f>F3974*$F$10</f>
        <v>93.600000000000009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41.6</v>
      </c>
      <c r="T3974" s="14">
        <f>(O3974/100)*(K3974*$J$10)</f>
        <v>0</v>
      </c>
      <c r="U3974" s="14">
        <f>(P3974/100)*(K3974*$K$10)+(P3974/100)*(L3974*$L$10)</f>
        <v>98.28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83.2</v>
      </c>
      <c r="Y3974" s="14">
        <f t="shared" si="1239"/>
        <v>0</v>
      </c>
      <c r="Z3974" s="14">
        <f t="shared" si="1240"/>
        <v>191.88</v>
      </c>
      <c r="AA3974" s="14">
        <f t="shared" si="1241"/>
        <v>0</v>
      </c>
      <c r="AB3974" s="14">
        <f t="shared" si="1247"/>
        <v>0</v>
      </c>
      <c r="AC3974" s="15">
        <f t="shared" si="1246"/>
        <v>275.10000000000002</v>
      </c>
      <c r="AD3974" s="48">
        <f>(ROUND(AC3974-AC3967,1)/AC3967)</f>
        <v>0.20236013986013984</v>
      </c>
      <c r="AE3974" s="113"/>
      <c r="AF3974" s="60"/>
    </row>
    <row r="3975" spans="1:32">
      <c r="A3975" s="99" t="s">
        <v>834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41.6</v>
      </c>
      <c r="O3975" s="14">
        <f>E3975*$E$11</f>
        <v>0</v>
      </c>
      <c r="P3975" s="14">
        <f>F3975*$F$11</f>
        <v>0</v>
      </c>
      <c r="Q3975" s="14">
        <f>G3975*$G$11</f>
        <v>93.600000000000009</v>
      </c>
      <c r="R3975" s="14">
        <f>H3975*$H$11</f>
        <v>0</v>
      </c>
      <c r="S3975" s="14">
        <f>(N3975/100)*(I3975*$I$11)+(N3975/100)*(J3975*$J$11)</f>
        <v>41.6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98.28</v>
      </c>
      <c r="W3975" s="14">
        <f>(R3975/100)*(K3975*$K$11)+(R3975/100)*(L3975*$L$11)</f>
        <v>0</v>
      </c>
      <c r="X3975" s="14">
        <f t="shared" si="1238"/>
        <v>83.2</v>
      </c>
      <c r="Y3975" s="14">
        <f t="shared" si="1239"/>
        <v>0</v>
      </c>
      <c r="Z3975" s="14">
        <f t="shared" si="1240"/>
        <v>0</v>
      </c>
      <c r="AA3975" s="14">
        <f t="shared" si="1241"/>
        <v>191.88</v>
      </c>
      <c r="AB3975" s="14">
        <f t="shared" si="1247"/>
        <v>0</v>
      </c>
      <c r="AC3975" s="15">
        <f t="shared" si="1246"/>
        <v>275.10000000000002</v>
      </c>
      <c r="AD3975" s="48">
        <f>(ROUND(AC3975-AC3967,1)/AC3967)</f>
        <v>0.20236013986013984</v>
      </c>
      <c r="AE3975" s="113"/>
      <c r="AF3975" s="60"/>
    </row>
    <row r="3976" spans="1:32">
      <c r="A3976" s="99" t="s">
        <v>835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41.6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93.600000000000009</v>
      </c>
      <c r="S3976" s="14">
        <f>(N3976/100)*(I3976*$I$12)+(N3976/100)*(J3976*$J$12)</f>
        <v>41.6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98.28</v>
      </c>
      <c r="X3976" s="14">
        <f t="shared" si="1238"/>
        <v>83.2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191.88</v>
      </c>
      <c r="AC3976" s="15">
        <f t="shared" si="1246"/>
        <v>275.10000000000002</v>
      </c>
      <c r="AD3976" s="48">
        <f>(ROUND(AC3976-AC3967,1)/AC3967)</f>
        <v>0.20236013986013984</v>
      </c>
      <c r="AE3976" s="113"/>
      <c r="AF3976" s="60"/>
    </row>
    <row r="3977" spans="1:32">
      <c r="A3977" s="99" t="s">
        <v>836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93.600000000000009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168.48000000000002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262.08000000000004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262.10000000000002</v>
      </c>
      <c r="AD3977" s="48">
        <f>(ROUND(AC3977-AC3967,1)/AC3967)</f>
        <v>0.14554195804195802</v>
      </c>
      <c r="AE3977" s="113"/>
      <c r="AF3977" s="60"/>
    </row>
    <row r="3978" spans="1:32">
      <c r="A3978" s="99" t="s">
        <v>837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93.600000000000009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168.48000000000002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262.08000000000004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262.10000000000002</v>
      </c>
      <c r="AD3978" s="48">
        <f>(ROUND(AC3978-AC3967,1)/AC3967)</f>
        <v>0.14554195804195802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93.600000000000009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168.48000000000002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262.08000000000004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262.10000000000002</v>
      </c>
      <c r="AD3979" s="48">
        <f>(ROUND(AC3979-AC3967,1)/AC3967)</f>
        <v>0.14554195804195802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93.600000000000009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168.012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261.61200000000002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261.60000000000002</v>
      </c>
      <c r="AD3980" s="48">
        <f>(ROUND(AC3980-AC3967,1)/AC3967)</f>
        <v>0.14335664335664333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93.600000000000009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157.24800000000002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250.84800000000001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250.8</v>
      </c>
      <c r="AD3981" s="48">
        <f>(ROUND(AC3981-AC3967,1)/AC3967)</f>
        <v>9.6153846153846145E-2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125.4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100.32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225.72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225.7</v>
      </c>
      <c r="AD3982" s="58">
        <v>0</v>
      </c>
      <c r="AE3982" s="113"/>
      <c r="AF3982" s="60"/>
    </row>
    <row r="3983" spans="1:32">
      <c r="A3983" s="99" t="s">
        <v>803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102.60000000000001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145.2816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247.88159999999999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247.9</v>
      </c>
      <c r="AD3983" s="48">
        <f>(ROUND(AC3983-AC3982,1)/AC3982)</f>
        <v>9.8360655737704916E-2</v>
      </c>
      <c r="AE3983" s="113" t="s">
        <v>802</v>
      </c>
      <c r="AF3983" s="60"/>
    </row>
    <row r="3984" spans="1:32">
      <c r="A3984" s="99" t="s">
        <v>804</v>
      </c>
      <c r="B3984" s="87">
        <v>10</v>
      </c>
      <c r="C3984" s="21" t="s">
        <v>838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114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91.199999999999989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205.2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205.2</v>
      </c>
      <c r="AD3984" s="48">
        <f>(ROUND(AC3984-AC3982,1)/AC3982)</f>
        <v>-9.082853345148427E-2</v>
      </c>
      <c r="AE3984" s="113"/>
      <c r="AF3984" s="60"/>
    </row>
    <row r="3985" spans="1:32">
      <c r="A3985" s="99" t="s">
        <v>805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114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91.199999999999989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205.2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205.2</v>
      </c>
      <c r="AD3985" s="48">
        <f>(ROUND(AC3985-AC3982,1)/AC3982)</f>
        <v>-9.082853345148427E-2</v>
      </c>
      <c r="AE3985" s="113"/>
      <c r="AF3985" s="60"/>
    </row>
    <row r="3986" spans="1:32">
      <c r="A3986" s="99" t="s">
        <v>806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114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91.199999999999989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205.2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205.2</v>
      </c>
      <c r="AD3986" s="48">
        <f>(ROUND(AC3986-AC3982,1)/AC3982)</f>
        <v>-9.082853345148427E-2</v>
      </c>
      <c r="AE3986" s="113"/>
      <c r="AF3986" s="60"/>
    </row>
    <row r="3987" spans="1:32">
      <c r="A3987" s="99" t="s">
        <v>656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114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91.199999999999989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205.2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205.2</v>
      </c>
      <c r="AD3987" s="48">
        <f>(ROUND(AC3987-AC3982,1)/AC3982)</f>
        <v>-9.082853345148427E-2</v>
      </c>
      <c r="AE3987" s="113"/>
      <c r="AF3987" s="60"/>
    </row>
    <row r="3988" spans="1:32">
      <c r="A3988" s="99" t="s">
        <v>597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45.6</v>
      </c>
      <c r="O3988" s="14">
        <f>E3988*$E$9</f>
        <v>102.60000000000001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36.480000000000004</v>
      </c>
      <c r="T3988" s="14">
        <f>(O3988/100)*(K3988*$K$9)</f>
        <v>87.210000000000008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82.080000000000013</v>
      </c>
      <c r="Y3988" s="14">
        <f t="shared" si="1239"/>
        <v>189.81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271.89999999999998</v>
      </c>
      <c r="AD3988" s="48">
        <f>(ROUND(AC3988-AC3982,1)/AC3982)</f>
        <v>0.20469649977846702</v>
      </c>
      <c r="AE3988" s="113"/>
      <c r="AF3988" s="60"/>
    </row>
    <row r="3989" spans="1:32">
      <c r="A3989" s="99" t="s">
        <v>833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45.6</v>
      </c>
      <c r="O3989" s="14">
        <f>E3989*$E$10</f>
        <v>0</v>
      </c>
      <c r="P3989" s="14">
        <f>F3989*$F$10</f>
        <v>102.60000000000001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36.480000000000004</v>
      </c>
      <c r="T3989" s="14">
        <f>(O3989/100)*(K3989*$J$10)</f>
        <v>0</v>
      </c>
      <c r="U3989" s="14">
        <f>(P3989/100)*(K3989*$K$10)+(P3989/100)*(L3989*$L$10)</f>
        <v>87.210000000000008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82.080000000000013</v>
      </c>
      <c r="Y3989" s="14">
        <f t="shared" si="1239"/>
        <v>0</v>
      </c>
      <c r="Z3989" s="14">
        <f t="shared" si="1240"/>
        <v>189.81</v>
      </c>
      <c r="AA3989" s="14">
        <f t="shared" si="1241"/>
        <v>0</v>
      </c>
      <c r="AB3989" s="14">
        <f t="shared" si="1248"/>
        <v>0</v>
      </c>
      <c r="AC3989" s="15">
        <f t="shared" si="1249"/>
        <v>271.89999999999998</v>
      </c>
      <c r="AD3989" s="48">
        <f>(ROUND(AC3989-AC3982,1)/AC3982)</f>
        <v>0.20469649977846702</v>
      </c>
      <c r="AE3989" s="113"/>
      <c r="AF3989" s="60"/>
    </row>
    <row r="3990" spans="1:32">
      <c r="A3990" s="99" t="s">
        <v>834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45.6</v>
      </c>
      <c r="O3990" s="14">
        <f>E3990*$E$11</f>
        <v>0</v>
      </c>
      <c r="P3990" s="14">
        <f>F3990*$F$11</f>
        <v>0</v>
      </c>
      <c r="Q3990" s="14">
        <f>G3990*$G$11</f>
        <v>102.60000000000001</v>
      </c>
      <c r="R3990" s="14">
        <f>H3990*$H$11</f>
        <v>0</v>
      </c>
      <c r="S3990" s="14">
        <f>(N3990/100)*(I3990*$I$11)+(N3990/100)*(J3990*$J$11)</f>
        <v>36.480000000000004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87.210000000000008</v>
      </c>
      <c r="W3990" s="14">
        <f>(R3990/100)*(K3990*$K$11)+(R3990/100)*(L3990*$L$11)</f>
        <v>0</v>
      </c>
      <c r="X3990" s="14">
        <f t="shared" si="1238"/>
        <v>82.080000000000013</v>
      </c>
      <c r="Y3990" s="14">
        <f t="shared" si="1239"/>
        <v>0</v>
      </c>
      <c r="Z3990" s="14">
        <f t="shared" si="1240"/>
        <v>0</v>
      </c>
      <c r="AA3990" s="14">
        <f t="shared" si="1241"/>
        <v>189.81</v>
      </c>
      <c r="AB3990" s="14">
        <f t="shared" si="1248"/>
        <v>0</v>
      </c>
      <c r="AC3990" s="15">
        <f t="shared" si="1249"/>
        <v>271.89999999999998</v>
      </c>
      <c r="AD3990" s="48">
        <f>(ROUND(AC3990-AC3982,1)/AC3982)</f>
        <v>0.20469649977846702</v>
      </c>
      <c r="AE3990" s="113"/>
      <c r="AF3990" s="60"/>
    </row>
    <row r="3991" spans="1:32">
      <c r="A3991" s="99" t="s">
        <v>835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45.6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102.60000000000001</v>
      </c>
      <c r="S3991" s="14">
        <f>(N3991/100)*(I3991*$I$12)+(N3991/100)*(J3991*$J$12)</f>
        <v>36.480000000000004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87.210000000000008</v>
      </c>
      <c r="X3991" s="14">
        <f t="shared" si="1238"/>
        <v>82.080000000000013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189.81</v>
      </c>
      <c r="AC3991" s="15">
        <f t="shared" si="1249"/>
        <v>271.89999999999998</v>
      </c>
      <c r="AD3991" s="48">
        <f>(ROUND(AC3991-AC3982,1)/AC3982)</f>
        <v>0.20469649977846702</v>
      </c>
      <c r="AE3991" s="113"/>
      <c r="AF3991" s="60"/>
    </row>
    <row r="3992" spans="1:32">
      <c r="A3992" s="99" t="s">
        <v>836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102.60000000000001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153.9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256.5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256.5</v>
      </c>
      <c r="AD3992" s="48">
        <f>(ROUND(AC3992-AC3982,1)/AC3982)</f>
        <v>0.13646433318564466</v>
      </c>
      <c r="AE3992" s="113"/>
      <c r="AF3992" s="60"/>
    </row>
    <row r="3993" spans="1:32">
      <c r="A3993" s="99" t="s">
        <v>837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102.60000000000001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153.9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256.5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256.5</v>
      </c>
      <c r="AD3993" s="48">
        <f>(ROUND(AC3993-AC3982,1)/AC3982)</f>
        <v>0.13646433318564466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102.60000000000001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153.9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256.5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256.5</v>
      </c>
      <c r="AD3994" s="48">
        <f>(ROUND(AC3994-AC3982,1)/AC3982)</f>
        <v>0.13646433318564466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102.60000000000001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147.23099999999999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249.83100000000002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249.8</v>
      </c>
      <c r="AD3995" s="48">
        <f>(ROUND(AC3995-AC3982,1)/AC3982)</f>
        <v>0.1067789100575986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102.60000000000001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147.23099999999999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249.83100000000002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249.8</v>
      </c>
      <c r="AD3996" s="48">
        <f>(ROUND(AC3996-AC3982,1)/AC3982)</f>
        <v>0.1067789100575986</v>
      </c>
      <c r="AE3996" s="113"/>
      <c r="AF3996" s="60"/>
    </row>
    <row r="3997" spans="1:32">
      <c r="A3997" s="106" t="s">
        <v>0</v>
      </c>
      <c r="B3997" s="146" t="s">
        <v>897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132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105.60000000000001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237.60000000000002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237.6</v>
      </c>
      <c r="AD3997" s="117">
        <v>0</v>
      </c>
      <c r="AE3997" s="113"/>
      <c r="AF3997" s="60"/>
    </row>
    <row r="3998" spans="1:32">
      <c r="A3998" s="99" t="s">
        <v>803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108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142.56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250.56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250.6</v>
      </c>
      <c r="AD3998" s="48">
        <f>(ROUND(AC3998-AC3997,1)/AC3997)</f>
        <v>5.4713804713804715E-2</v>
      </c>
      <c r="AE3998" s="113" t="s">
        <v>802</v>
      </c>
      <c r="AF3998" s="60"/>
    </row>
    <row r="3999" spans="1:32">
      <c r="A3999" s="99" t="s">
        <v>804</v>
      </c>
      <c r="B3999" s="89">
        <v>0</v>
      </c>
      <c r="C3999" s="21" t="s">
        <v>838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120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96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216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216</v>
      </c>
      <c r="AD3999" s="48">
        <f>(ROUND(AC3999-AC3997,1)/AC3997)</f>
        <v>-9.0909090909090912E-2</v>
      </c>
      <c r="AE3999" s="113"/>
      <c r="AF3999" s="60"/>
    </row>
    <row r="4000" spans="1:32">
      <c r="A4000" s="99" t="s">
        <v>805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120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96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216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216</v>
      </c>
      <c r="AD4000" s="48">
        <f>(ROUND(AC4000-AC3997,1)/AC3997)</f>
        <v>-9.0909090909090912E-2</v>
      </c>
      <c r="AE4000" s="113"/>
      <c r="AF4000" s="60"/>
    </row>
    <row r="4001" spans="1:32">
      <c r="A4001" s="99" t="s">
        <v>806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120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96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216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216</v>
      </c>
      <c r="AD4001" s="48">
        <f>(ROUND(AC4001-AC3997,1)/AC3997)</f>
        <v>-9.0909090909090912E-2</v>
      </c>
      <c r="AE4001" s="113"/>
      <c r="AF4001" s="60"/>
    </row>
    <row r="4002" spans="1:32">
      <c r="A4002" s="99" t="s">
        <v>656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120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96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216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216</v>
      </c>
      <c r="AD4002" s="48">
        <f>(ROUND(AC4002-AC3997,1)/AC3997)</f>
        <v>-9.0909090909090912E-2</v>
      </c>
      <c r="AE4002" s="113"/>
      <c r="AF4002" s="60"/>
    </row>
    <row r="4003" spans="1:32">
      <c r="A4003" s="99" t="s">
        <v>597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48</v>
      </c>
      <c r="O4003" s="14">
        <f>E4003*$E$9</f>
        <v>108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38.4</v>
      </c>
      <c r="T4003" s="14">
        <f>(O4003/100)*(K4003*$K$9)</f>
        <v>92.88000000000001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86.4</v>
      </c>
      <c r="Y4003" s="14">
        <f t="shared" si="1251"/>
        <v>200.88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287.3</v>
      </c>
      <c r="AD4003" s="48">
        <f>(ROUND(AC4003-AC3997,1)/AC3997)</f>
        <v>0.20917508417508418</v>
      </c>
      <c r="AE4003" s="113"/>
      <c r="AF4003" s="60"/>
    </row>
    <row r="4004" spans="1:32">
      <c r="A4004" s="99" t="s">
        <v>833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48</v>
      </c>
      <c r="O4004" s="14">
        <f>E4004*$E$10</f>
        <v>0</v>
      </c>
      <c r="P4004" s="14">
        <f>F4004*$F$10</f>
        <v>108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38.4</v>
      </c>
      <c r="T4004" s="14">
        <f>(O4004/100)*(K4004*$J$10)</f>
        <v>0</v>
      </c>
      <c r="U4004" s="14">
        <f>(P4004/100)*(K4004*$K$10)+(P4004/100)*(L4004*$L$10)</f>
        <v>92.88000000000001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86.4</v>
      </c>
      <c r="Y4004" s="14">
        <f t="shared" si="1251"/>
        <v>0</v>
      </c>
      <c r="Z4004" s="14">
        <f t="shared" si="1252"/>
        <v>200.88</v>
      </c>
      <c r="AA4004" s="14">
        <f t="shared" si="1253"/>
        <v>0</v>
      </c>
      <c r="AB4004" s="14">
        <f t="shared" si="1255"/>
        <v>0</v>
      </c>
      <c r="AC4004" s="15">
        <f t="shared" si="1254"/>
        <v>287.3</v>
      </c>
      <c r="AD4004" s="48">
        <f>(ROUND(AC4004-AC3997,1)/AC3997)</f>
        <v>0.20917508417508418</v>
      </c>
      <c r="AE4004" s="113"/>
      <c r="AF4004" s="60"/>
    </row>
    <row r="4005" spans="1:32">
      <c r="A4005" s="99" t="s">
        <v>834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48</v>
      </c>
      <c r="O4005" s="14">
        <f>E4005*$E$11</f>
        <v>0</v>
      </c>
      <c r="P4005" s="14">
        <f>F4005*$F$11</f>
        <v>0</v>
      </c>
      <c r="Q4005" s="14">
        <f>G4005*$G$11</f>
        <v>108</v>
      </c>
      <c r="R4005" s="14">
        <f>H4005*$H$11</f>
        <v>0</v>
      </c>
      <c r="S4005" s="14">
        <f>(N4005/100)*(I4005*$I$11)+(N4005/100)*(J4005*$J$11)</f>
        <v>38.4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92.88000000000001</v>
      </c>
      <c r="W4005" s="14">
        <f>(R4005/100)*(K4005*$K$11)+(R4005/100)*(L4005*$L$11)</f>
        <v>0</v>
      </c>
      <c r="X4005" s="14">
        <f t="shared" si="1250"/>
        <v>86.4</v>
      </c>
      <c r="Y4005" s="14">
        <f t="shared" si="1251"/>
        <v>0</v>
      </c>
      <c r="Z4005" s="14">
        <f t="shared" si="1252"/>
        <v>0</v>
      </c>
      <c r="AA4005" s="14">
        <f t="shared" si="1253"/>
        <v>200.88</v>
      </c>
      <c r="AB4005" s="14">
        <f t="shared" si="1255"/>
        <v>0</v>
      </c>
      <c r="AC4005" s="15">
        <f t="shared" si="1254"/>
        <v>287.3</v>
      </c>
      <c r="AD4005" s="48">
        <f>(ROUND(AC4005-AC3997,1)/AC3997)</f>
        <v>0.20917508417508418</v>
      </c>
      <c r="AE4005" s="113"/>
      <c r="AF4005" s="60"/>
    </row>
    <row r="4006" spans="1:32">
      <c r="A4006" s="99" t="s">
        <v>835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48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108</v>
      </c>
      <c r="S4006" s="14">
        <f>(N4006/100)*(I4006*$I$12)+(N4006/100)*(J4006*$J$12)</f>
        <v>38.4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92.88000000000001</v>
      </c>
      <c r="X4006" s="14">
        <f t="shared" si="1250"/>
        <v>86.4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200.88</v>
      </c>
      <c r="AC4006" s="15">
        <f t="shared" si="1254"/>
        <v>287.3</v>
      </c>
      <c r="AD4006" s="48">
        <f>(ROUND(AC4006-AC3997,1)/AC3997)</f>
        <v>0.20917508417508418</v>
      </c>
      <c r="AE4006" s="113"/>
      <c r="AF4006" s="60"/>
    </row>
    <row r="4007" spans="1:32">
      <c r="A4007" s="99" t="s">
        <v>836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108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167.4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275.39999999999998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275.39999999999998</v>
      </c>
      <c r="AD4007" s="48">
        <f>(ROUND(AC4007-AC3997,1)/AC3997)</f>
        <v>0.15909090909090909</v>
      </c>
      <c r="AE4007" s="113"/>
      <c r="AF4007" s="60"/>
    </row>
    <row r="4008" spans="1:32">
      <c r="A4008" s="99" t="s">
        <v>837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108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167.4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275.39999999999998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275.39999999999998</v>
      </c>
      <c r="AD4008" s="48">
        <f>(ROUND(AC4008-AC3997,1)/AC3997)</f>
        <v>0.15909090909090909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108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167.4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275.39999999999998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275.39999999999998</v>
      </c>
      <c r="AD4009" s="48">
        <f>(ROUND(AC4009-AC3997,1)/AC3997)</f>
        <v>0.15909090909090909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108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157.68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265.68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265.7</v>
      </c>
      <c r="AD4010" s="48">
        <f>(ROUND(AC4010-AC3997,1)/AC3997)</f>
        <v>0.11826599326599327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108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149.04000000000002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257.04000000000002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257</v>
      </c>
      <c r="AD4011" s="48">
        <f>(ROUND(AC4011-AC3997,1)/AC3997)</f>
        <v>8.1649831649831639E-2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107.80000000000001</v>
      </c>
      <c r="O4012" s="52">
        <f>E4012*$E$3</f>
        <v>0</v>
      </c>
      <c r="P4012" s="52">
        <f>F4012*$F$3</f>
        <v>88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86.240000000000009</v>
      </c>
      <c r="T4012" s="52">
        <f>(O4012/100)*(K4012*$K$3)</f>
        <v>0</v>
      </c>
      <c r="U4012" s="52">
        <f>(P4012/100)*(K4012*$K$3)+(P4012/100)*(L4012*$L$3)</f>
        <v>17.600000000000001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194.04000000000002</v>
      </c>
      <c r="Y4012" s="52">
        <f t="shared" ref="Y4012:Y4026" si="1257">O4012+T4012</f>
        <v>0</v>
      </c>
      <c r="Z4012" s="52">
        <f t="shared" ref="Z4012:Z4026" si="1258">P4012+U4012</f>
        <v>105.6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299.60000000000002</v>
      </c>
      <c r="AD4012" s="58"/>
      <c r="AE4012" s="113"/>
      <c r="AF4012" s="60"/>
    </row>
    <row r="4013" spans="1:32">
      <c r="A4013" s="99" t="s">
        <v>803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88.2</v>
      </c>
      <c r="O4013" s="14">
        <f>E4013*$E$4</f>
        <v>0</v>
      </c>
      <c r="P4013" s="14">
        <f>F4013*$F$4</f>
        <v>72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131.24160000000001</v>
      </c>
      <c r="T4013" s="14">
        <f>(O4013/100)*(K4013*$K$4)</f>
        <v>0</v>
      </c>
      <c r="U4013" s="14">
        <f>(P4013/100)*(K4013*$K$4)+(P4013/100)*(L4013*$L$4)</f>
        <v>14.399999999999999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219.44159999999999</v>
      </c>
      <c r="Y4013" s="14">
        <f t="shared" si="1257"/>
        <v>0</v>
      </c>
      <c r="Z4013" s="14">
        <f t="shared" si="1258"/>
        <v>86.4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305.8</v>
      </c>
      <c r="AD4013" s="48">
        <f>(ROUND(AC4013-AC4012,1)/AC4012)</f>
        <v>2.069425901201602E-2</v>
      </c>
      <c r="AE4013" s="113"/>
      <c r="AF4013" s="60"/>
    </row>
    <row r="4014" spans="1:32">
      <c r="A4014" s="99" t="s">
        <v>804</v>
      </c>
      <c r="B4014" s="91">
        <v>14</v>
      </c>
      <c r="C4014" s="21" t="s">
        <v>838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98</v>
      </c>
      <c r="O4014" s="14">
        <f>E4014*$E$5</f>
        <v>0</v>
      </c>
      <c r="P4014" s="14">
        <f>F4014*$F$5</f>
        <v>80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78.400000000000006</v>
      </c>
      <c r="T4014" s="14">
        <f>(O4014/100)*(K4014*$K$5)</f>
        <v>0</v>
      </c>
      <c r="U4014" s="14">
        <f>(P4014/100)*(K4014*$K$5)+(P4014/100)*(L4014*$L$5)</f>
        <v>16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176.4</v>
      </c>
      <c r="Y4014" s="14">
        <f t="shared" si="1257"/>
        <v>0</v>
      </c>
      <c r="Z4014" s="14">
        <f t="shared" si="1258"/>
        <v>96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272.39999999999998</v>
      </c>
      <c r="AD4014" s="48">
        <f>(ROUND(AC4014-AC4012,1)/AC4012)</f>
        <v>-9.0787716955941247E-2</v>
      </c>
      <c r="AE4014" s="113" t="s">
        <v>802</v>
      </c>
      <c r="AF4014" s="60"/>
    </row>
    <row r="4015" spans="1:32">
      <c r="A4015" s="99" t="s">
        <v>805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98</v>
      </c>
      <c r="O4015" s="14">
        <f>E4015*$E$6</f>
        <v>0</v>
      </c>
      <c r="P4015" s="14">
        <f>F4015*$F$6</f>
        <v>80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78.400000000000006</v>
      </c>
      <c r="T4015" s="14">
        <f>(O4015/100)*(K4015*$K$6)</f>
        <v>0</v>
      </c>
      <c r="U4015" s="14">
        <f>(P4015/100)*(K4015*$K$6)+(P4015/100)*(L4015*$L$6)</f>
        <v>16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176.4</v>
      </c>
      <c r="Y4015" s="14">
        <f t="shared" si="1257"/>
        <v>0</v>
      </c>
      <c r="Z4015" s="14">
        <f t="shared" si="1258"/>
        <v>96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272.39999999999998</v>
      </c>
      <c r="AD4015" s="48">
        <f>(ROUND(AC4015-AC4012,1)/AC4012)</f>
        <v>-9.0787716955941247E-2</v>
      </c>
      <c r="AE4015" s="113"/>
      <c r="AF4015" s="60"/>
    </row>
    <row r="4016" spans="1:32">
      <c r="A4016" s="99" t="s">
        <v>806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98</v>
      </c>
      <c r="O4016" s="14">
        <f>E4016*$E$7</f>
        <v>0</v>
      </c>
      <c r="P4016" s="14">
        <f>F4016*$F$7</f>
        <v>80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78.400000000000006</v>
      </c>
      <c r="T4016" s="14">
        <f>(O4016/100)*(K4016*$K$7)</f>
        <v>0</v>
      </c>
      <c r="U4016" s="14">
        <f>(P4016/100)*(K4016*$K$7)+(P4016/100)*(L4016*$L$7)</f>
        <v>16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176.4</v>
      </c>
      <c r="Y4016" s="14">
        <f t="shared" si="1257"/>
        <v>0</v>
      </c>
      <c r="Z4016" s="14">
        <f t="shared" si="1258"/>
        <v>96</v>
      </c>
      <c r="AA4016" s="14">
        <f t="shared" si="1259"/>
        <v>0</v>
      </c>
      <c r="AB4016" s="14">
        <f t="shared" si="1261"/>
        <v>0</v>
      </c>
      <c r="AC4016" s="15">
        <f t="shared" si="1260"/>
        <v>272.39999999999998</v>
      </c>
      <c r="AD4016" s="48">
        <f>(ROUND(AC4016-AC4012,1)/AC4012)</f>
        <v>-9.0787716955941247E-2</v>
      </c>
      <c r="AE4016" s="113"/>
      <c r="AF4016" s="60"/>
    </row>
    <row r="4017" spans="1:32">
      <c r="A4017" s="99" t="s">
        <v>656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98</v>
      </c>
      <c r="O4017" s="14">
        <f>E4017*$E$8</f>
        <v>0</v>
      </c>
      <c r="P4017" s="14">
        <f>F4017*$F$8</f>
        <v>80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78.400000000000006</v>
      </c>
      <c r="T4017" s="14">
        <f>(O4017/100)*(K4017*$K$8)</f>
        <v>0</v>
      </c>
      <c r="U4017" s="14">
        <f>(P4017/100)*(K4017*$K$8)+(P4017/100)*(L4017*$L$8)</f>
        <v>16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176.4</v>
      </c>
      <c r="Y4017" s="14">
        <f t="shared" si="1257"/>
        <v>0</v>
      </c>
      <c r="Z4017" s="14">
        <f t="shared" si="1258"/>
        <v>96</v>
      </c>
      <c r="AA4017" s="14">
        <f t="shared" si="1259"/>
        <v>0</v>
      </c>
      <c r="AB4017" s="14">
        <f t="shared" si="1261"/>
        <v>0</v>
      </c>
      <c r="AC4017" s="15">
        <f t="shared" si="1260"/>
        <v>272.39999999999998</v>
      </c>
      <c r="AD4017" s="48">
        <f>(ROUND(AC4017-AC4012,1)/AC4012)</f>
        <v>-9.0787716955941247E-2</v>
      </c>
      <c r="AE4017" s="113"/>
      <c r="AF4017" s="60"/>
    </row>
    <row r="4018" spans="1:32">
      <c r="A4018" s="99" t="s">
        <v>597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39.200000000000003</v>
      </c>
      <c r="O4018" s="14">
        <f>E4018*$E$9</f>
        <v>133.20000000000002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31.36</v>
      </c>
      <c r="T4018" s="14">
        <f>(O4018/100)*(K4018*$K$9)</f>
        <v>101.232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70.56</v>
      </c>
      <c r="Y4018" s="14">
        <f t="shared" si="1257"/>
        <v>234.43200000000002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305</v>
      </c>
      <c r="AD4018" s="48">
        <f>(ROUND(AC4018-AC4012,1)/AC4012)</f>
        <v>1.8024032042723633E-2</v>
      </c>
      <c r="AE4018" s="113"/>
      <c r="AF4018" s="60"/>
    </row>
    <row r="4019" spans="1:32">
      <c r="A4019" s="99" t="s">
        <v>833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39.200000000000003</v>
      </c>
      <c r="O4019" s="14">
        <f>E4019*$E$10</f>
        <v>0</v>
      </c>
      <c r="P4019" s="14">
        <f>F4019*$F$10</f>
        <v>133.20000000000002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31.36</v>
      </c>
      <c r="T4019" s="14">
        <f>(O4019/100)*(K4019*$J$10)</f>
        <v>0</v>
      </c>
      <c r="U4019" s="14">
        <f>(P4019/100)*(K4019*$K$10)+(P4019/100)*(L4019*$L$10)</f>
        <v>101.232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70.56</v>
      </c>
      <c r="Y4019" s="14">
        <f t="shared" si="1257"/>
        <v>0</v>
      </c>
      <c r="Z4019" s="14">
        <f t="shared" si="1258"/>
        <v>234.43200000000002</v>
      </c>
      <c r="AA4019" s="14">
        <f t="shared" si="1259"/>
        <v>0</v>
      </c>
      <c r="AB4019" s="14">
        <f t="shared" si="1261"/>
        <v>0</v>
      </c>
      <c r="AC4019" s="15">
        <f t="shared" si="1260"/>
        <v>305</v>
      </c>
      <c r="AD4019" s="48">
        <f>(ROUND(AC4019-AC4012,1)/AC4012)</f>
        <v>1.8024032042723633E-2</v>
      </c>
      <c r="AE4019" s="113"/>
      <c r="AF4019" s="60"/>
    </row>
    <row r="4020" spans="1:32">
      <c r="A4020" s="99" t="s">
        <v>834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39.200000000000003</v>
      </c>
      <c r="O4020" s="14">
        <f>E4020*$E$11</f>
        <v>0</v>
      </c>
      <c r="P4020" s="14">
        <f>F4020*$F$11</f>
        <v>0</v>
      </c>
      <c r="Q4020" s="14">
        <f>G4020*$G$11</f>
        <v>133.20000000000002</v>
      </c>
      <c r="R4020" s="14">
        <f>H4020*$H$11</f>
        <v>0</v>
      </c>
      <c r="S4020" s="14">
        <f>(N4020/100)*(I4020*$I$11)+(N4020/100)*(J4020*$J$11)</f>
        <v>31.36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101.232</v>
      </c>
      <c r="W4020" s="14">
        <f>(R4020/100)*(K4020*$K$11)+(R4020/100)*(L4020*$L$11)</f>
        <v>0</v>
      </c>
      <c r="X4020" s="14">
        <f t="shared" si="1256"/>
        <v>70.56</v>
      </c>
      <c r="Y4020" s="14">
        <f t="shared" si="1257"/>
        <v>0</v>
      </c>
      <c r="Z4020" s="14">
        <f t="shared" si="1258"/>
        <v>0</v>
      </c>
      <c r="AA4020" s="14">
        <f t="shared" si="1259"/>
        <v>234.43200000000002</v>
      </c>
      <c r="AB4020" s="14">
        <f t="shared" si="1261"/>
        <v>0</v>
      </c>
      <c r="AC4020" s="15">
        <f t="shared" si="1260"/>
        <v>305</v>
      </c>
      <c r="AD4020" s="48">
        <f>(ROUND(AC4020-AC4012,1)/AC4012)</f>
        <v>1.8024032042723633E-2</v>
      </c>
      <c r="AE4020" s="113"/>
      <c r="AF4020" s="60"/>
    </row>
    <row r="4021" spans="1:32">
      <c r="A4021" s="99" t="s">
        <v>835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39.200000000000003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133.20000000000002</v>
      </c>
      <c r="S4021" s="14">
        <f>(N4021/100)*(I4021*$I$12)+(N4021/100)*(J4021*$J$12)</f>
        <v>31.36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101.232</v>
      </c>
      <c r="X4021" s="14">
        <f t="shared" si="1256"/>
        <v>70.56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234.43200000000002</v>
      </c>
      <c r="AC4021" s="15">
        <f t="shared" si="1260"/>
        <v>305</v>
      </c>
      <c r="AD4021" s="48">
        <f>(ROUND(AC4021-AC4012,1)/AC4012)</f>
        <v>1.8024032042723633E-2</v>
      </c>
      <c r="AE4021" s="113"/>
      <c r="AF4021" s="60"/>
    </row>
    <row r="4022" spans="1:32">
      <c r="A4022" s="99" t="s">
        <v>836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88.2</v>
      </c>
      <c r="O4022" s="14">
        <f>E4022*$E$13</f>
        <v>0</v>
      </c>
      <c r="P4022" s="14">
        <f>F4022*$F$13</f>
        <v>72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123.48</v>
      </c>
      <c r="T4022" s="14">
        <f>(O4022/100)*(K4022*$K$13)+(O4022/100)*(M4022*$M$13)</f>
        <v>0</v>
      </c>
      <c r="U4022" s="14">
        <f>(P4022/100)*(K4022*$K$13)+(P4022/100)*(L4022*$L$13)+(P4022/100)*(M4022*$M$13)</f>
        <v>57.599999999999994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211.68</v>
      </c>
      <c r="Y4022" s="14">
        <f t="shared" si="1257"/>
        <v>0</v>
      </c>
      <c r="Z4022" s="14">
        <f t="shared" si="1258"/>
        <v>129.6</v>
      </c>
      <c r="AA4022" s="14">
        <f t="shared" si="1259"/>
        <v>0</v>
      </c>
      <c r="AB4022" s="14">
        <f t="shared" si="1261"/>
        <v>0</v>
      </c>
      <c r="AC4022" s="15">
        <f t="shared" si="1260"/>
        <v>341.3</v>
      </c>
      <c r="AD4022" s="48">
        <f>(ROUND(AC4022-AC4012,1)/AC4012)</f>
        <v>0.13918558077436582</v>
      </c>
      <c r="AE4022" s="113"/>
      <c r="AF4022" s="60"/>
    </row>
    <row r="4023" spans="1:32">
      <c r="A4023" s="99" t="s">
        <v>837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117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171.99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288.99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289</v>
      </c>
      <c r="AD4023" s="48">
        <f>(ROUND(AC4023-AC4012,1)/AC4012)</f>
        <v>-3.538050734312416E-2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117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171.99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288.99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289</v>
      </c>
      <c r="AD4024" s="48">
        <f>(ROUND(AC4024-AC4012,1)/AC4012)</f>
        <v>-3.538050734312416E-2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88.2</v>
      </c>
      <c r="O4025" s="14">
        <f>E4025*$E$16</f>
        <v>0</v>
      </c>
      <c r="P4025" s="14">
        <f>F4025*$F$16</f>
        <v>72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134.06399999999999</v>
      </c>
      <c r="T4025" s="14">
        <f>(O4025/100)*(K4025*$K$16)</f>
        <v>0</v>
      </c>
      <c r="U4025" s="14">
        <f>(P4025/100)*(K4025*$K$16)+(P4025/100)*(L4025*$L$16)</f>
        <v>28.799999999999997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222.26400000000001</v>
      </c>
      <c r="Y4025" s="14">
        <f t="shared" si="1257"/>
        <v>0</v>
      </c>
      <c r="Z4025" s="14">
        <f t="shared" si="1258"/>
        <v>100.8</v>
      </c>
      <c r="AA4025" s="14">
        <f t="shared" si="1259"/>
        <v>0</v>
      </c>
      <c r="AB4025" s="14">
        <f t="shared" si="1261"/>
        <v>0</v>
      </c>
      <c r="AC4025" s="15">
        <f t="shared" si="1260"/>
        <v>323.10000000000002</v>
      </c>
      <c r="AD4025" s="48">
        <f>(ROUND(AC4025-AC4012,1)/AC4012)</f>
        <v>7.8437917222963949E-2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88.2</v>
      </c>
      <c r="O4026" s="14">
        <f>E4026*$E$17</f>
        <v>0</v>
      </c>
      <c r="P4026" s="14">
        <f>F4026*$F$17</f>
        <v>72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146.85300000000001</v>
      </c>
      <c r="T4026" s="14">
        <f>(O4026/100)*(K4026*$K$17)</f>
        <v>0</v>
      </c>
      <c r="U4026" s="14">
        <f>(P4026/100)*(K4026*$K$17)+(P4026/100)*(L4026*$L$17)</f>
        <v>28.799999999999997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235.053</v>
      </c>
      <c r="Y4026" s="14">
        <f t="shared" si="1257"/>
        <v>0</v>
      </c>
      <c r="Z4026" s="14">
        <f t="shared" si="1258"/>
        <v>100.8</v>
      </c>
      <c r="AA4026" s="14">
        <f t="shared" si="1259"/>
        <v>0</v>
      </c>
      <c r="AB4026" s="14">
        <f t="shared" si="1261"/>
        <v>0</v>
      </c>
      <c r="AC4026" s="15">
        <f t="shared" si="1260"/>
        <v>335.9</v>
      </c>
      <c r="AD4026" s="48">
        <f>(ROUND(AC4026-AC4012,1)/AC4012)</f>
        <v>0.12116154873164217</v>
      </c>
      <c r="AE4026" s="113"/>
      <c r="AF4026" s="60"/>
    </row>
    <row r="4027" spans="1:32">
      <c r="A4027" s="106" t="s">
        <v>0</v>
      </c>
      <c r="B4027" s="92" t="s">
        <v>575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121.00000000000001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121.00000000000001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242.00000000000003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242</v>
      </c>
      <c r="AD4027" s="58"/>
      <c r="AE4027" s="113"/>
      <c r="AF4027" s="60"/>
    </row>
    <row r="4028" spans="1:32">
      <c r="A4028" s="99" t="s">
        <v>803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99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168.696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267.69600000000003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267.7</v>
      </c>
      <c r="AD4028" s="48">
        <f>(ROUND(AC4028-AC4027,1)/AC4027)</f>
        <v>0.10619834710743802</v>
      </c>
      <c r="AE4028" s="113"/>
      <c r="AF4028" s="60"/>
    </row>
    <row r="4029" spans="1:32">
      <c r="A4029" s="99" t="s">
        <v>804</v>
      </c>
      <c r="B4029" s="93">
        <v>20</v>
      </c>
      <c r="C4029" s="21" t="s">
        <v>838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110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110.00000000000001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220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220</v>
      </c>
      <c r="AD4029" s="48">
        <f>(ROUND(AC4029-AC4027,1)/AC4027)</f>
        <v>-9.0909090909090912E-2</v>
      </c>
      <c r="AE4029" s="113" t="s">
        <v>802</v>
      </c>
      <c r="AF4029" s="60"/>
    </row>
    <row r="4030" spans="1:32">
      <c r="A4030" s="99" t="s">
        <v>805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110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110.00000000000001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220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220</v>
      </c>
      <c r="AD4030" s="48">
        <f>(ROUND(AC4030-AC4027,1)/AC4027)</f>
        <v>-9.0909090909090912E-2</v>
      </c>
      <c r="AE4030" s="113"/>
      <c r="AF4030" s="60"/>
    </row>
    <row r="4031" spans="1:32">
      <c r="A4031" s="99" t="s">
        <v>806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110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110.00000000000001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220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220</v>
      </c>
      <c r="AD4031" s="48">
        <f>(ROUND(AC4031-AC4027,1)/AC4027)</f>
        <v>-9.0909090909090912E-2</v>
      </c>
      <c r="AE4031" s="113"/>
      <c r="AF4031" s="60"/>
    </row>
    <row r="4032" spans="1:32">
      <c r="A4032" s="99" t="s">
        <v>656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110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110.00000000000001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220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220</v>
      </c>
      <c r="AD4032" s="48">
        <f>(ROUND(AC4032-AC4027,1)/AC4027)</f>
        <v>-9.0909090909090912E-2</v>
      </c>
      <c r="AE4032" s="113"/>
      <c r="AF4032" s="60"/>
    </row>
    <row r="4033" spans="1:32">
      <c r="A4033" s="99" t="s">
        <v>597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44</v>
      </c>
      <c r="O4033" s="14">
        <f>E4033*$E$9</f>
        <v>99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44</v>
      </c>
      <c r="T4033" s="14">
        <f>(O4033/100)*(K4033*$K$9)</f>
        <v>103.95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88</v>
      </c>
      <c r="Y4033" s="14">
        <f t="shared" si="1263"/>
        <v>202.95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291</v>
      </c>
      <c r="AD4033" s="48">
        <f>(ROUND(AC4033-AC4027,1)/AC4027)</f>
        <v>0.2024793388429752</v>
      </c>
      <c r="AE4033" s="113"/>
      <c r="AF4033" s="60"/>
    </row>
    <row r="4034" spans="1:32">
      <c r="A4034" s="99" t="s">
        <v>833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44</v>
      </c>
      <c r="O4034" s="14">
        <f>E4034*$E$10</f>
        <v>0</v>
      </c>
      <c r="P4034" s="14">
        <f>F4034*$F$10</f>
        <v>99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44</v>
      </c>
      <c r="T4034" s="14">
        <f>(O4034/100)*(K4034*$J$10)</f>
        <v>0</v>
      </c>
      <c r="U4034" s="14">
        <f>(P4034/100)*(K4034*$K$10)+(P4034/100)*(L4034*$L$10)</f>
        <v>103.95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88</v>
      </c>
      <c r="Y4034" s="14">
        <f t="shared" si="1263"/>
        <v>0</v>
      </c>
      <c r="Z4034" s="14">
        <f t="shared" si="1264"/>
        <v>202.95</v>
      </c>
      <c r="AA4034" s="14">
        <f t="shared" si="1265"/>
        <v>0</v>
      </c>
      <c r="AB4034" s="14">
        <f t="shared" si="1267"/>
        <v>0</v>
      </c>
      <c r="AC4034" s="15">
        <f t="shared" si="1266"/>
        <v>291</v>
      </c>
      <c r="AD4034" s="48">
        <f>(ROUND(AC4034-AC4027,1)/AC4027)</f>
        <v>0.2024793388429752</v>
      </c>
      <c r="AE4034" s="113"/>
      <c r="AF4034" s="60"/>
    </row>
    <row r="4035" spans="1:32">
      <c r="A4035" s="99" t="s">
        <v>834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44</v>
      </c>
      <c r="O4035" s="14">
        <f>E4035*$E$11</f>
        <v>0</v>
      </c>
      <c r="P4035" s="14">
        <f>F4035*$F$11</f>
        <v>0</v>
      </c>
      <c r="Q4035" s="14">
        <f>G4035*$G$11</f>
        <v>99</v>
      </c>
      <c r="R4035" s="14">
        <f>H4035*$H$11</f>
        <v>0</v>
      </c>
      <c r="S4035" s="14">
        <f>(N4035/100)*(I4035*$I$11)+(N4035/100)*(J4035*$J$11)</f>
        <v>44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103.95</v>
      </c>
      <c r="W4035" s="14">
        <f>(R4035/100)*(K4035*$K$11)+(R4035/100)*(L4035*$L$11)</f>
        <v>0</v>
      </c>
      <c r="X4035" s="14">
        <f t="shared" si="1262"/>
        <v>88</v>
      </c>
      <c r="Y4035" s="14">
        <f t="shared" si="1263"/>
        <v>0</v>
      </c>
      <c r="Z4035" s="14">
        <f t="shared" si="1264"/>
        <v>0</v>
      </c>
      <c r="AA4035" s="14">
        <f t="shared" si="1265"/>
        <v>202.95</v>
      </c>
      <c r="AB4035" s="14">
        <f t="shared" si="1267"/>
        <v>0</v>
      </c>
      <c r="AC4035" s="15">
        <f t="shared" si="1266"/>
        <v>291</v>
      </c>
      <c r="AD4035" s="48">
        <f>(ROUND(AC4035-AC4027,1)/AC4027)</f>
        <v>0.2024793388429752</v>
      </c>
      <c r="AE4035" s="113"/>
      <c r="AF4035" s="60"/>
    </row>
    <row r="4036" spans="1:32">
      <c r="A4036" s="99" t="s">
        <v>835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44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99</v>
      </c>
      <c r="S4036" s="14">
        <f>(N4036/100)*(I4036*$I$12)+(N4036/100)*(J4036*$J$12)</f>
        <v>44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103.95</v>
      </c>
      <c r="X4036" s="14">
        <f t="shared" si="1262"/>
        <v>88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202.95</v>
      </c>
      <c r="AC4036" s="15">
        <f t="shared" si="1266"/>
        <v>291</v>
      </c>
      <c r="AD4036" s="48">
        <f>(ROUND(AC4036-AC4027,1)/AC4027)</f>
        <v>0.2024793388429752</v>
      </c>
      <c r="AE4036" s="113"/>
      <c r="AF4036" s="60"/>
    </row>
    <row r="4037" spans="1:32">
      <c r="A4037" s="99" t="s">
        <v>836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99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178.2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277.2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277.2</v>
      </c>
      <c r="AD4037" s="48">
        <f>(ROUND(AC4037-AC4027,1)/AC4027)</f>
        <v>0.14545454545454548</v>
      </c>
      <c r="AE4037" s="113"/>
      <c r="AF4037" s="60"/>
    </row>
    <row r="4038" spans="1:32">
      <c r="A4038" s="99" t="s">
        <v>837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99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178.2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277.2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277.2</v>
      </c>
      <c r="AD4038" s="48">
        <f>(ROUND(AC4038-AC4027,1)/AC4027)</f>
        <v>0.14545454545454548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99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178.2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277.2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277.2</v>
      </c>
      <c r="AD4039" s="48">
        <f>(ROUND(AC4039-AC4027,1)/AC4027)</f>
        <v>0.14545454545454548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99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171.26999999999998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270.27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270.3</v>
      </c>
      <c r="AD4040" s="48">
        <f>(ROUND(AC4040-AC4027,1)/AC4027)</f>
        <v>0.11694214876033059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99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171.26999999999998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270.27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270.3</v>
      </c>
      <c r="AD4041" s="48">
        <f>(ROUND(AC4041-AC4027,1)/AC4027)</f>
        <v>0.11694214876033059</v>
      </c>
      <c r="AE4041" s="113"/>
      <c r="AF4041" s="60"/>
    </row>
    <row r="4042" spans="1:32">
      <c r="A4042" s="106" t="s">
        <v>0</v>
      </c>
      <c r="B4042" s="90" t="s">
        <v>579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154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107.8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261.8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261.8</v>
      </c>
      <c r="AD4042" s="58"/>
      <c r="AE4042" s="113"/>
      <c r="AF4042" s="60"/>
    </row>
    <row r="4043" spans="1:32">
      <c r="A4043" s="99" t="s">
        <v>803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126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138.6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264.60000000000002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264.60000000000002</v>
      </c>
      <c r="AD4043" s="48">
        <f>(ROUND(AC4043-AC4042,1)/AC4042)</f>
        <v>1.06951871657754E-2</v>
      </c>
      <c r="AE4043" s="113"/>
      <c r="AF4043" s="60"/>
    </row>
    <row r="4044" spans="1:32">
      <c r="A4044" s="99" t="s">
        <v>804</v>
      </c>
      <c r="B4044" s="91">
        <v>10</v>
      </c>
      <c r="C4044" s="21" t="s">
        <v>838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140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98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238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238</v>
      </c>
      <c r="AD4044" s="48">
        <f>(ROUND(AC4044-AC4042,1)/AC4042)</f>
        <v>-9.0909090909090912E-2</v>
      </c>
      <c r="AE4044" s="113" t="s">
        <v>802</v>
      </c>
      <c r="AF4044" s="60"/>
    </row>
    <row r="4045" spans="1:32">
      <c r="A4045" s="99" t="s">
        <v>805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140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98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238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238</v>
      </c>
      <c r="AD4045" s="48">
        <f>(ROUND(AC4045-AC4042,1)/AC4042)</f>
        <v>-9.0909090909090912E-2</v>
      </c>
      <c r="AE4045" s="113"/>
      <c r="AF4045" s="60"/>
    </row>
    <row r="4046" spans="1:32">
      <c r="A4046" s="99" t="s">
        <v>806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140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98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238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238</v>
      </c>
      <c r="AD4046" s="48">
        <f>(ROUND(AC4046-AC4042,1)/AC4042)</f>
        <v>-9.0909090909090912E-2</v>
      </c>
      <c r="AE4046" s="113"/>
      <c r="AF4046" s="60"/>
    </row>
    <row r="4047" spans="1:32">
      <c r="A4047" s="99" t="s">
        <v>656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140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98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238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238</v>
      </c>
      <c r="AD4047" s="48">
        <f>(ROUND(AC4047-AC4042,1)/AC4042)</f>
        <v>-9.0909090909090912E-2</v>
      </c>
      <c r="AE4047" s="113"/>
      <c r="AF4047" s="60"/>
    </row>
    <row r="4048" spans="1:32">
      <c r="A4048" s="99" t="s">
        <v>597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180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135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315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315</v>
      </c>
      <c r="AD4048" s="48">
        <f>(ROUND(AC4048-AC4042,1)/AC4042)</f>
        <v>0.20320855614973263</v>
      </c>
      <c r="AE4048" s="113"/>
      <c r="AF4048" s="60"/>
    </row>
    <row r="4049" spans="1:32">
      <c r="A4049" s="99" t="s">
        <v>833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180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135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315</v>
      </c>
      <c r="AA4049" s="14">
        <f t="shared" si="1271"/>
        <v>0</v>
      </c>
      <c r="AB4049" s="14">
        <f t="shared" si="1273"/>
        <v>0</v>
      </c>
      <c r="AC4049" s="15">
        <f t="shared" si="1272"/>
        <v>315</v>
      </c>
      <c r="AD4049" s="48">
        <f>(ROUND(AC4049-AC4042,1)/AC4042)</f>
        <v>0.20320855614973263</v>
      </c>
      <c r="AE4049" s="113"/>
      <c r="AF4049" s="60"/>
    </row>
    <row r="4050" spans="1:32">
      <c r="A4050" s="99" t="s">
        <v>834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180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135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315</v>
      </c>
      <c r="AB4050" s="14">
        <f t="shared" si="1273"/>
        <v>0</v>
      </c>
      <c r="AC4050" s="15">
        <f t="shared" si="1272"/>
        <v>315</v>
      </c>
      <c r="AD4050" s="48">
        <f>(ROUND(AC4050-AC4042,1)/AC4042)</f>
        <v>0.20320855614973263</v>
      </c>
      <c r="AE4050" s="113"/>
      <c r="AF4050" s="60"/>
    </row>
    <row r="4051" spans="1:32">
      <c r="A4051" s="99" t="s">
        <v>835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180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135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315</v>
      </c>
      <c r="AC4051" s="15">
        <f t="shared" si="1272"/>
        <v>315</v>
      </c>
      <c r="AD4051" s="48">
        <f>(ROUND(AC4051-AC4042,1)/AC4042)</f>
        <v>0.20320855614973263</v>
      </c>
      <c r="AE4051" s="113"/>
      <c r="AF4051" s="60"/>
    </row>
    <row r="4052" spans="1:32">
      <c r="A4052" s="99" t="s">
        <v>836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126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170.10000000000002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296.10000000000002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296.10000000000002</v>
      </c>
      <c r="AD4052" s="48">
        <f>(ROUND(AC4052-AC4042,1)/AC4042)</f>
        <v>0.13101604278074866</v>
      </c>
      <c r="AE4052" s="113"/>
      <c r="AF4052" s="60"/>
    </row>
    <row r="4053" spans="1:32">
      <c r="A4053" s="99" t="s">
        <v>837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162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145.80000000000001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307.8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307.8</v>
      </c>
      <c r="AD4053" s="48">
        <f>(ROUND(AC4053-AC4042,1)/AC4042)</f>
        <v>0.17570664629488159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162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145.80000000000001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307.8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307.8</v>
      </c>
      <c r="AD4054" s="48">
        <f>(ROUND(AC4054-AC4042,1)/AC4042)</f>
        <v>0.17570664629488159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126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277.2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403.2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403.2</v>
      </c>
      <c r="AD4055" s="48">
        <f>(ROUND(AC4055-AC4042,1)/AC4042)</f>
        <v>0.5401069518716578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126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277.2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403.2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403.2</v>
      </c>
      <c r="AD4056" s="48">
        <f>(ROUND(AC4056-AC4042,1)/AC4042)</f>
        <v>0.5401069518716578</v>
      </c>
      <c r="AE4056" s="113"/>
      <c r="AF4056" s="60"/>
    </row>
    <row r="4057" spans="1:32">
      <c r="A4057" s="106" t="s">
        <v>0</v>
      </c>
      <c r="B4057" s="92" t="s">
        <v>572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110.00000000000001</v>
      </c>
      <c r="O4057" s="52">
        <f>E4057*$E$3</f>
        <v>110.00000000000001</v>
      </c>
      <c r="P4057" s="52">
        <f>F4057*$F$3</f>
        <v>110.00000000000001</v>
      </c>
      <c r="Q4057" s="52">
        <f>G4057*$G$3</f>
        <v>110.00000000000001</v>
      </c>
      <c r="R4057" s="52">
        <f>H4057*$H$3</f>
        <v>110.00000000000001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110.00000000000001</v>
      </c>
      <c r="Y4057" s="52">
        <f t="shared" ref="Y4057:Y4071" si="1275">O4057+T4057</f>
        <v>110.00000000000001</v>
      </c>
      <c r="Z4057" s="52">
        <f t="shared" ref="Z4057:Z4071" si="1276">P4057+U4057</f>
        <v>110.00000000000001</v>
      </c>
      <c r="AA4057" s="52">
        <f t="shared" ref="AA4057:AA4071" si="1277">Q4057+V4057</f>
        <v>110.00000000000001</v>
      </c>
      <c r="AB4057" s="52">
        <f>R4057+W4057</f>
        <v>110.00000000000001</v>
      </c>
      <c r="AC4057" s="53">
        <f>ROUND(X4057+Y4057+Z4057+AA4057+AB4057,1)</f>
        <v>550</v>
      </c>
      <c r="AD4057" s="58"/>
      <c r="AE4057" s="113"/>
      <c r="AF4057" s="60"/>
    </row>
    <row r="4058" spans="1:32">
      <c r="A4058" s="99" t="s">
        <v>803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90</v>
      </c>
      <c r="O4058" s="14">
        <f>E4058*$E$4</f>
        <v>90</v>
      </c>
      <c r="P4058" s="14">
        <f>F4058*$F$4</f>
        <v>90</v>
      </c>
      <c r="Q4058" s="14">
        <f>G4058*$G$4</f>
        <v>90</v>
      </c>
      <c r="R4058" s="14">
        <f>H4058*$H$4</f>
        <v>90</v>
      </c>
      <c r="S4058" s="14">
        <f>(N4058/100)*(I4058*$I$4)+(N4058/100)*(J4058*$J$4)</f>
        <v>54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144</v>
      </c>
      <c r="Y4058" s="14">
        <f t="shared" si="1275"/>
        <v>90</v>
      </c>
      <c r="Z4058" s="14">
        <f t="shared" si="1276"/>
        <v>90</v>
      </c>
      <c r="AA4058" s="14">
        <f t="shared" si="1277"/>
        <v>90</v>
      </c>
      <c r="AB4058" s="14">
        <f>R4058+W4058</f>
        <v>90</v>
      </c>
      <c r="AC4058" s="15">
        <f>ROUND(X4058+Y4058+Z4058+AA4058+AB4058,1)</f>
        <v>504</v>
      </c>
      <c r="AD4058" s="48">
        <f>(ROUND(AC4058-AC4057,1)/AC4057)</f>
        <v>-8.3636363636363634E-2</v>
      </c>
      <c r="AE4058" s="113"/>
      <c r="AF4058" s="60"/>
    </row>
    <row r="4059" spans="1:32">
      <c r="A4059" s="99" t="s">
        <v>804</v>
      </c>
      <c r="B4059" s="93">
        <v>10</v>
      </c>
      <c r="C4059" s="21" t="s">
        <v>838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100</v>
      </c>
      <c r="O4059" s="14">
        <f>E4059*$E$5</f>
        <v>100</v>
      </c>
      <c r="P4059" s="14">
        <f>F4059*$F$5</f>
        <v>100</v>
      </c>
      <c r="Q4059" s="14">
        <f>G4059*$G$5</f>
        <v>100</v>
      </c>
      <c r="R4059" s="14">
        <f>H4059*$H$5</f>
        <v>100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100</v>
      </c>
      <c r="Y4059" s="14">
        <f t="shared" si="1275"/>
        <v>100</v>
      </c>
      <c r="Z4059" s="14">
        <f t="shared" si="1276"/>
        <v>100</v>
      </c>
      <c r="AA4059" s="14">
        <f t="shared" si="1277"/>
        <v>100</v>
      </c>
      <c r="AB4059" s="14">
        <f>R4059+W4059</f>
        <v>100</v>
      </c>
      <c r="AC4059" s="15">
        <f t="shared" ref="AC4059:AC4071" si="1278">ROUND(X4059+Y4059+Z4059+AA4059+AB4059,1)</f>
        <v>500</v>
      </c>
      <c r="AD4059" s="48">
        <f>(ROUND(AC4059-AC4057,1)/AC4057)</f>
        <v>-9.0909090909090912E-2</v>
      </c>
      <c r="AE4059" s="113" t="s">
        <v>802</v>
      </c>
      <c r="AF4059" s="60"/>
    </row>
    <row r="4060" spans="1:32">
      <c r="A4060" s="99" t="s">
        <v>805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100</v>
      </c>
      <c r="O4060" s="14">
        <f>E4060*$E$6</f>
        <v>100</v>
      </c>
      <c r="P4060" s="14">
        <f>F4060*$F$6</f>
        <v>100</v>
      </c>
      <c r="Q4060" s="14">
        <f>G4060*$G$6</f>
        <v>100</v>
      </c>
      <c r="R4060" s="14">
        <f>H4060*$H$6</f>
        <v>100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100</v>
      </c>
      <c r="Y4060" s="14">
        <f t="shared" si="1275"/>
        <v>100</v>
      </c>
      <c r="Z4060" s="14">
        <f t="shared" si="1276"/>
        <v>100</v>
      </c>
      <c r="AA4060" s="14">
        <f t="shared" si="1277"/>
        <v>100</v>
      </c>
      <c r="AB4060" s="14">
        <f t="shared" ref="AB4060:AB4071" si="1279">R4060+W4060</f>
        <v>100</v>
      </c>
      <c r="AC4060" s="15">
        <f t="shared" si="1278"/>
        <v>500</v>
      </c>
      <c r="AD4060" s="48">
        <f>(ROUND(AC4060-AC4057,1)/AC4057)</f>
        <v>-9.0909090909090912E-2</v>
      </c>
      <c r="AE4060" s="113"/>
      <c r="AF4060" s="60"/>
    </row>
    <row r="4061" spans="1:32">
      <c r="A4061" s="99" t="s">
        <v>806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100</v>
      </c>
      <c r="O4061" s="14">
        <f>E4061*$E$7</f>
        <v>100</v>
      </c>
      <c r="P4061" s="14">
        <f>F4061*$F$7</f>
        <v>100</v>
      </c>
      <c r="Q4061" s="14">
        <f>G4061*$G$7</f>
        <v>100</v>
      </c>
      <c r="R4061" s="14">
        <f>H4061*$H$7</f>
        <v>100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100</v>
      </c>
      <c r="Y4061" s="14">
        <f t="shared" si="1275"/>
        <v>100</v>
      </c>
      <c r="Z4061" s="14">
        <f t="shared" si="1276"/>
        <v>100</v>
      </c>
      <c r="AA4061" s="14">
        <f t="shared" si="1277"/>
        <v>100</v>
      </c>
      <c r="AB4061" s="14">
        <f t="shared" si="1279"/>
        <v>100</v>
      </c>
      <c r="AC4061" s="15">
        <f t="shared" si="1278"/>
        <v>500</v>
      </c>
      <c r="AD4061" s="48">
        <f>(ROUND(AC4061-AC4057,1)/AC4057)</f>
        <v>-9.0909090909090912E-2</v>
      </c>
      <c r="AE4061" s="113"/>
      <c r="AF4061" s="60"/>
    </row>
    <row r="4062" spans="1:32">
      <c r="A4062" s="99" t="s">
        <v>656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100</v>
      </c>
      <c r="O4062" s="14">
        <f>E4062*$E$8</f>
        <v>100</v>
      </c>
      <c r="P4062" s="14">
        <f>F4062*$F$8</f>
        <v>100</v>
      </c>
      <c r="Q4062" s="14">
        <f>G4062*$G$8</f>
        <v>100</v>
      </c>
      <c r="R4062" s="14">
        <f>H4062*$H$8</f>
        <v>100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100</v>
      </c>
      <c r="Y4062" s="14">
        <f t="shared" si="1275"/>
        <v>100</v>
      </c>
      <c r="Z4062" s="14">
        <f t="shared" si="1276"/>
        <v>100</v>
      </c>
      <c r="AA4062" s="14">
        <f t="shared" si="1277"/>
        <v>100</v>
      </c>
      <c r="AB4062" s="14">
        <f t="shared" si="1279"/>
        <v>100</v>
      </c>
      <c r="AC4062" s="15">
        <f t="shared" si="1278"/>
        <v>500</v>
      </c>
      <c r="AD4062" s="48">
        <f>(ROUND(AC4062-AC4057,1)/AC4057)</f>
        <v>-9.0909090909090912E-2</v>
      </c>
      <c r="AE4062" s="113"/>
      <c r="AF4062" s="60"/>
    </row>
    <row r="4063" spans="1:32">
      <c r="A4063" s="99" t="s">
        <v>597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40</v>
      </c>
      <c r="O4063" s="14">
        <f>E4063*$E$9</f>
        <v>225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135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40</v>
      </c>
      <c r="Y4063" s="14">
        <f t="shared" si="1275"/>
        <v>360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400</v>
      </c>
      <c r="AD4063" s="48">
        <f>(ROUND(AC4063-AC4057,1)/AC4057)</f>
        <v>-0.27272727272727271</v>
      </c>
      <c r="AE4063" s="113"/>
      <c r="AF4063" s="60"/>
    </row>
    <row r="4064" spans="1:32">
      <c r="A4064" s="99" t="s">
        <v>833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40</v>
      </c>
      <c r="O4064" s="14">
        <f>E4064*$E$10</f>
        <v>0</v>
      </c>
      <c r="P4064" s="14">
        <f>F4064*$F$10</f>
        <v>225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135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40</v>
      </c>
      <c r="Y4064" s="14">
        <f t="shared" si="1275"/>
        <v>0</v>
      </c>
      <c r="Z4064" s="14">
        <f t="shared" si="1276"/>
        <v>360</v>
      </c>
      <c r="AA4064" s="14">
        <f t="shared" si="1277"/>
        <v>0</v>
      </c>
      <c r="AB4064" s="14">
        <f t="shared" si="1279"/>
        <v>0</v>
      </c>
      <c r="AC4064" s="15">
        <f t="shared" si="1278"/>
        <v>400</v>
      </c>
      <c r="AD4064" s="48">
        <f>(ROUND(AC4064-AC4057,1)/AC4057)</f>
        <v>-0.27272727272727271</v>
      </c>
      <c r="AE4064" s="113"/>
      <c r="AF4064" s="60"/>
    </row>
    <row r="4065" spans="1:32">
      <c r="A4065" s="99" t="s">
        <v>834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40</v>
      </c>
      <c r="O4065" s="14">
        <f>E4065*$E$11</f>
        <v>0</v>
      </c>
      <c r="P4065" s="14">
        <f>F4065*$F$11</f>
        <v>0</v>
      </c>
      <c r="Q4065" s="14">
        <f>G4065*$G$11</f>
        <v>225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135</v>
      </c>
      <c r="W4065" s="14">
        <f>(R4065/100)*(K4065*$K$11)+(R4065/100)*(L4065*$L$11)</f>
        <v>0</v>
      </c>
      <c r="X4065" s="14">
        <f t="shared" si="1274"/>
        <v>40</v>
      </c>
      <c r="Y4065" s="14">
        <f t="shared" si="1275"/>
        <v>0</v>
      </c>
      <c r="Z4065" s="14">
        <f t="shared" si="1276"/>
        <v>0</v>
      </c>
      <c r="AA4065" s="14">
        <f t="shared" si="1277"/>
        <v>360</v>
      </c>
      <c r="AB4065" s="14">
        <f t="shared" si="1279"/>
        <v>0</v>
      </c>
      <c r="AC4065" s="15">
        <f t="shared" si="1278"/>
        <v>400</v>
      </c>
      <c r="AD4065" s="48">
        <f>(ROUND(AC4065-AC4057,1)/AC4057)</f>
        <v>-0.27272727272727271</v>
      </c>
      <c r="AE4065" s="113"/>
      <c r="AF4065" s="60"/>
    </row>
    <row r="4066" spans="1:32">
      <c r="A4066" s="99" t="s">
        <v>835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40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225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135</v>
      </c>
      <c r="X4066" s="14">
        <f t="shared" si="1274"/>
        <v>40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360</v>
      </c>
      <c r="AC4066" s="15">
        <f t="shared" si="1278"/>
        <v>400</v>
      </c>
      <c r="AD4066" s="48">
        <f>(ROUND(AC4066-AC4057,1)/AC4057)</f>
        <v>-0.27272727272727271</v>
      </c>
      <c r="AE4066" s="113"/>
      <c r="AF4066" s="60"/>
    </row>
    <row r="4067" spans="1:32">
      <c r="A4067" s="99" t="s">
        <v>836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90</v>
      </c>
      <c r="O4067" s="14">
        <f>E4067*$E$13</f>
        <v>90</v>
      </c>
      <c r="P4067" s="14">
        <f>F4067*$F$13</f>
        <v>90</v>
      </c>
      <c r="Q4067" s="14">
        <f>G4067*$G$13</f>
        <v>90</v>
      </c>
      <c r="R4067" s="14">
        <f>H4067*$H$13</f>
        <v>90</v>
      </c>
      <c r="S4067" s="14">
        <f>(N4067/100)*(I4067*$I$14)+(N4067/100)*(J4067*$J$14)+(N4067/100)*(M4067*$M$14)</f>
        <v>22.5</v>
      </c>
      <c r="T4067" s="14">
        <f>(O4067/100)*(K4067*$K$13)+(O4067/100)*(M4067*$M$13)</f>
        <v>22.5</v>
      </c>
      <c r="U4067" s="14">
        <f>(P4067/100)*(K4067*$K$13)+(P4067/100)*(L4067*$L$13)+(P4067/100)*(M4067*$M$13)</f>
        <v>22.5</v>
      </c>
      <c r="V4067" s="14">
        <f>(Q4067/100)*(L4067*$L$13)+(Q4067/100)*(M4067*$M$13)</f>
        <v>22.5</v>
      </c>
      <c r="W4067" s="14">
        <f>(R4067/100)*(K4067*$K$13)+(R4067/100)*(L4067*$L$13)+(R4067/100)*(M4067*$M$13)</f>
        <v>22.5</v>
      </c>
      <c r="X4067" s="14">
        <f t="shared" si="1274"/>
        <v>112.5</v>
      </c>
      <c r="Y4067" s="14">
        <f t="shared" si="1275"/>
        <v>112.5</v>
      </c>
      <c r="Z4067" s="14">
        <f t="shared" si="1276"/>
        <v>112.5</v>
      </c>
      <c r="AA4067" s="14">
        <f t="shared" si="1277"/>
        <v>112.5</v>
      </c>
      <c r="AB4067" s="14">
        <f t="shared" si="1279"/>
        <v>112.5</v>
      </c>
      <c r="AC4067" s="15">
        <f t="shared" si="1278"/>
        <v>562.5</v>
      </c>
      <c r="AD4067" s="48">
        <f>(ROUND(AC4067-AC4057,1)/AC4057)</f>
        <v>2.2727272727272728E-2</v>
      </c>
      <c r="AE4067" s="113"/>
      <c r="AF4067" s="60"/>
    </row>
    <row r="4068" spans="1:32">
      <c r="A4068" s="99" t="s">
        <v>837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252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100.8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352.8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352.8</v>
      </c>
      <c r="AD4068" s="48">
        <f>(ROUND(AC4068-AC4057,1)/AC4057)</f>
        <v>-0.3585454545454545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252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100.8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352.8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352.8</v>
      </c>
      <c r="AD4069" s="48">
        <f>(ROUND(AC4069-AC4057,1)/AC4057)</f>
        <v>-0.3585454545454545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90</v>
      </c>
      <c r="O4070" s="14">
        <f>E4070*$E$16</f>
        <v>90</v>
      </c>
      <c r="P4070" s="14">
        <f>F4070*$F$16</f>
        <v>90</v>
      </c>
      <c r="Q4070" s="14">
        <f>G4070*$G$16</f>
        <v>90</v>
      </c>
      <c r="R4070" s="14">
        <f>H4070*$H$16</f>
        <v>90</v>
      </c>
      <c r="S4070" s="14">
        <f>(N4070/100)*(I4070*$I$16)+(N4070/100)*(J4070*$J$16)</f>
        <v>67.5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157.5</v>
      </c>
      <c r="Y4070" s="14">
        <f t="shared" si="1275"/>
        <v>90</v>
      </c>
      <c r="Z4070" s="14">
        <f t="shared" si="1276"/>
        <v>90</v>
      </c>
      <c r="AA4070" s="14">
        <f t="shared" si="1277"/>
        <v>90</v>
      </c>
      <c r="AB4070" s="14">
        <f t="shared" si="1279"/>
        <v>90</v>
      </c>
      <c r="AC4070" s="15">
        <f t="shared" si="1278"/>
        <v>517.5</v>
      </c>
      <c r="AD4070" s="48">
        <f>(ROUND(AC4070-AC4057,1)/AC4057)</f>
        <v>-5.909090909090909E-2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90</v>
      </c>
      <c r="O4071" s="14">
        <f>E4071*$E$17</f>
        <v>90</v>
      </c>
      <c r="P4071" s="14">
        <f>F4071*$F$17</f>
        <v>90</v>
      </c>
      <c r="Q4071" s="14">
        <f>G4071*$G$17</f>
        <v>90</v>
      </c>
      <c r="R4071" s="14">
        <f>H4071*$H$17</f>
        <v>90</v>
      </c>
      <c r="S4071" s="14">
        <f>(N4071/100)*(I4071*$I$17)+(N4071/100)*(J4071*$J$17)</f>
        <v>67.5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157.5</v>
      </c>
      <c r="Y4071" s="14">
        <f t="shared" si="1275"/>
        <v>90</v>
      </c>
      <c r="Z4071" s="14">
        <f t="shared" si="1276"/>
        <v>90</v>
      </c>
      <c r="AA4071" s="14">
        <f t="shared" si="1277"/>
        <v>90</v>
      </c>
      <c r="AB4071" s="14">
        <f t="shared" si="1279"/>
        <v>90</v>
      </c>
      <c r="AC4071" s="15">
        <f t="shared" si="1278"/>
        <v>517.5</v>
      </c>
      <c r="AD4071" s="48">
        <f>(ROUND(AC4071-AC4057,1)/AC4057)</f>
        <v>-5.909090909090909E-2</v>
      </c>
      <c r="AE4071" s="113"/>
      <c r="AF4071" s="60"/>
    </row>
    <row r="4072" spans="1:32">
      <c r="A4072" s="106" t="s">
        <v>0</v>
      </c>
      <c r="B4072" s="90" t="s">
        <v>899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145.20000000000002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130.68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275.88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275.89999999999998</v>
      </c>
      <c r="AD4072" s="58"/>
      <c r="AE4072" s="113"/>
      <c r="AF4072" s="60"/>
    </row>
    <row r="4073" spans="1:32">
      <c r="A4073" s="99" t="s">
        <v>803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118.8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171.072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289.87200000000001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289.89999999999998</v>
      </c>
      <c r="AD4073" s="48">
        <f>(ROUND(AC4073-AC4072,1)/AC4072)</f>
        <v>5.0743022834360281E-2</v>
      </c>
      <c r="AE4073" s="113"/>
      <c r="AF4073" s="60"/>
    </row>
    <row r="4074" spans="1:32">
      <c r="A4074" s="99" t="s">
        <v>804</v>
      </c>
      <c r="B4074" s="91">
        <v>14</v>
      </c>
      <c r="C4074" s="21" t="s">
        <v>838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118.80000000000001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250.8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250.8</v>
      </c>
      <c r="AD4074" s="48">
        <f>(ROUND(AC4074-AC4072,1)/AC4072)</f>
        <v>-9.0974990938745934E-2</v>
      </c>
      <c r="AE4074" s="113" t="s">
        <v>802</v>
      </c>
      <c r="AF4074" s="60"/>
    </row>
    <row r="4075" spans="1:32">
      <c r="A4075" s="99" t="s">
        <v>805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118.80000000000001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250.8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250.8</v>
      </c>
      <c r="AD4075" s="48">
        <f>(ROUND(AC4075-AC4072,1)/AC4072)</f>
        <v>-9.0974990938745934E-2</v>
      </c>
      <c r="AE4075" s="113"/>
      <c r="AF4075" s="60"/>
    </row>
    <row r="4076" spans="1:32">
      <c r="A4076" s="99" t="s">
        <v>806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118.80000000000001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250.8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250.8</v>
      </c>
      <c r="AD4076" s="48">
        <f>(ROUND(AC4076-AC4072,1)/AC4072)</f>
        <v>-9.0974990938745934E-2</v>
      </c>
      <c r="AE4076" s="113"/>
      <c r="AF4076" s="60"/>
    </row>
    <row r="4077" spans="1:32">
      <c r="A4077" s="99" t="s">
        <v>656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118.80000000000001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250.8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250.8</v>
      </c>
      <c r="AD4077" s="48">
        <f>(ROUND(AC4077-AC4072,1)/AC4072)</f>
        <v>-9.0974990938745934E-2</v>
      </c>
      <c r="AE4077" s="113"/>
      <c r="AF4077" s="60"/>
    </row>
    <row r="4078" spans="1:32">
      <c r="A4078" s="99" t="s">
        <v>597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52.800000000000004</v>
      </c>
      <c r="O4078" s="14">
        <f>E4078*$E$9</f>
        <v>118.8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47.52</v>
      </c>
      <c r="T4078" s="14">
        <f>(O4078/100)*(K4078*$K$9)</f>
        <v>116.42399999999999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100.32000000000001</v>
      </c>
      <c r="Y4078" s="14">
        <f t="shared" si="1281"/>
        <v>235.22399999999999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335.5</v>
      </c>
      <c r="AD4078" s="48">
        <f>(ROUND(AC4078-AC4072,1)/AC4072)</f>
        <v>0.21602029720913377</v>
      </c>
      <c r="AE4078" s="113"/>
      <c r="AF4078" s="60"/>
    </row>
    <row r="4079" spans="1:32">
      <c r="A4079" s="99" t="s">
        <v>833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52.800000000000004</v>
      </c>
      <c r="O4079" s="14">
        <f>E4079*$E$10</f>
        <v>0</v>
      </c>
      <c r="P4079" s="14">
        <f>F4079*$F$10</f>
        <v>118.8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47.52</v>
      </c>
      <c r="T4079" s="14">
        <f>(O4079/100)*(K4079*$J$10)</f>
        <v>0</v>
      </c>
      <c r="U4079" s="14">
        <f>(P4079/100)*(K4079*$K$10)+(P4079/100)*(L4079*$L$10)</f>
        <v>116.42399999999999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100.32000000000001</v>
      </c>
      <c r="Y4079" s="14">
        <f t="shared" si="1281"/>
        <v>0</v>
      </c>
      <c r="Z4079" s="14">
        <f t="shared" si="1282"/>
        <v>235.22399999999999</v>
      </c>
      <c r="AA4079" s="14">
        <f t="shared" si="1283"/>
        <v>0</v>
      </c>
      <c r="AB4079" s="14">
        <f t="shared" si="1285"/>
        <v>0</v>
      </c>
      <c r="AC4079" s="15">
        <f t="shared" si="1284"/>
        <v>335.5</v>
      </c>
      <c r="AD4079" s="48">
        <f>(ROUND(AC4079-AC4072,1)/AC4072)</f>
        <v>0.21602029720913377</v>
      </c>
      <c r="AE4079" s="113"/>
      <c r="AF4079" s="60"/>
    </row>
    <row r="4080" spans="1:32">
      <c r="A4080" s="99" t="s">
        <v>834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52.800000000000004</v>
      </c>
      <c r="O4080" s="14">
        <f>E4080*$E$11</f>
        <v>0</v>
      </c>
      <c r="P4080" s="14">
        <f>F4080*$F$11</f>
        <v>0</v>
      </c>
      <c r="Q4080" s="14">
        <f>G4080*$G$11</f>
        <v>118.8</v>
      </c>
      <c r="R4080" s="14">
        <f>H4080*$H$11</f>
        <v>0</v>
      </c>
      <c r="S4080" s="14">
        <f>(N4080/100)*(I4080*$I$11)+(N4080/100)*(J4080*$J$11)</f>
        <v>47.52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116.42399999999999</v>
      </c>
      <c r="W4080" s="14">
        <f>(R4080/100)*(K4080*$K$11)+(R4080/100)*(L4080*$L$11)</f>
        <v>0</v>
      </c>
      <c r="X4080" s="14">
        <f t="shared" si="1280"/>
        <v>100.32000000000001</v>
      </c>
      <c r="Y4080" s="14">
        <f t="shared" si="1281"/>
        <v>0</v>
      </c>
      <c r="Z4080" s="14">
        <f t="shared" si="1282"/>
        <v>0</v>
      </c>
      <c r="AA4080" s="14">
        <f t="shared" si="1283"/>
        <v>235.22399999999999</v>
      </c>
      <c r="AB4080" s="14">
        <f t="shared" si="1285"/>
        <v>0</v>
      </c>
      <c r="AC4080" s="15">
        <f t="shared" si="1284"/>
        <v>335.5</v>
      </c>
      <c r="AD4080" s="48">
        <f>(ROUND(AC4080-AC4072,1)/AC4072)</f>
        <v>0.21602029720913377</v>
      </c>
      <c r="AE4080" s="113"/>
      <c r="AF4080" s="60"/>
    </row>
    <row r="4081" spans="1:32">
      <c r="A4081" s="99" t="s">
        <v>835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52.800000000000004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118.8</v>
      </c>
      <c r="S4081" s="14">
        <f>(N4081/100)*(I4081*$I$12)+(N4081/100)*(J4081*$J$12)</f>
        <v>47.52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116.42399999999999</v>
      </c>
      <c r="X4081" s="14">
        <f t="shared" si="1280"/>
        <v>100.32000000000001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235.22399999999999</v>
      </c>
      <c r="AC4081" s="15">
        <f t="shared" si="1284"/>
        <v>335.5</v>
      </c>
      <c r="AD4081" s="48">
        <f>(ROUND(AC4081-AC4072,1)/AC4072)</f>
        <v>0.21602029720913377</v>
      </c>
      <c r="AE4081" s="113"/>
      <c r="AF4081" s="60"/>
    </row>
    <row r="4082" spans="1:32">
      <c r="A4082" s="99" t="s">
        <v>836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118.8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201.95999999999998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320.76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320.8</v>
      </c>
      <c r="AD4082" s="48">
        <f>(ROUND(AC4082-AC4072,1)/AC4072)</f>
        <v>0.16274012323305545</v>
      </c>
      <c r="AE4082" s="113"/>
      <c r="AF4082" s="60"/>
    </row>
    <row r="4083" spans="1:32">
      <c r="A4083" s="99" t="s">
        <v>837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118.8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201.95999999999998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320.76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320.8</v>
      </c>
      <c r="AD4083" s="48">
        <f>(ROUND(AC4083-AC4072,1)/AC4072)</f>
        <v>0.16274012323305545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118.8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201.95999999999998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320.76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320.8</v>
      </c>
      <c r="AD4084" s="48">
        <f>(ROUND(AC4084-AC4072,1)/AC4072)</f>
        <v>0.16274012323305545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118.8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187.70400000000001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306.50400000000002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306.5</v>
      </c>
      <c r="AD4085" s="48">
        <f>(ROUND(AC4085-AC4072,1)/AC4072)</f>
        <v>0.11090974990938747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118.8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181.17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299.96999999999997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300</v>
      </c>
      <c r="AD4086" s="48">
        <f>(ROUND(AC4086-AC4072,1)/AC4072)</f>
        <v>8.73504893077202E-2</v>
      </c>
      <c r="AE4086" s="113"/>
      <c r="AF4086" s="60"/>
    </row>
    <row r="4087" spans="1:32">
      <c r="A4087" s="107"/>
      <c r="B4087" s="155" t="s">
        <v>173</v>
      </c>
      <c r="C4087" s="155"/>
      <c r="D4087" s="155"/>
      <c r="E4087" s="155"/>
      <c r="F4087" s="155"/>
      <c r="G4087" s="155"/>
      <c r="H4087" s="155"/>
      <c r="I4087" s="155"/>
      <c r="J4087" s="155"/>
      <c r="K4087" s="155"/>
      <c r="L4087" s="155"/>
      <c r="M4087" s="155"/>
      <c r="N4087" s="155"/>
      <c r="O4087" s="155"/>
      <c r="P4087" s="155"/>
      <c r="Q4087" s="155"/>
      <c r="R4087" s="155"/>
      <c r="S4087" s="155"/>
      <c r="T4087" s="155"/>
      <c r="U4087" s="155"/>
      <c r="V4087" s="155"/>
      <c r="W4087" s="155"/>
      <c r="X4087" s="155"/>
      <c r="Y4087" s="155"/>
      <c r="Z4087" s="155"/>
      <c r="AA4087" s="155"/>
      <c r="AB4087" s="155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125.4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100.32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225.72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225.7</v>
      </c>
      <c r="AD4088" s="48">
        <v>0</v>
      </c>
      <c r="AE4088" s="113"/>
      <c r="AF4088" s="60"/>
    </row>
    <row r="4089" spans="1:32">
      <c r="A4089" s="99" t="s">
        <v>803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102.60000000000001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145.2816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247.88159999999999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247.9</v>
      </c>
      <c r="AD4089" s="48">
        <f>(ROUND(AC4089-AC4088,1)/AC4088)</f>
        <v>9.8360655737704916E-2</v>
      </c>
      <c r="AE4089" s="113"/>
      <c r="AF4089" s="60"/>
    </row>
    <row r="4090" spans="1:32">
      <c r="A4090" s="99" t="s">
        <v>804</v>
      </c>
      <c r="B4090" s="87">
        <v>14</v>
      </c>
      <c r="C4090" s="21" t="s">
        <v>838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114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91.199999999999989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205.2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205.2</v>
      </c>
      <c r="AD4090" s="48">
        <f>(ROUND(AC4090-AC4088,1)/AC4088)</f>
        <v>-9.082853345148427E-2</v>
      </c>
      <c r="AE4090" s="113" t="s">
        <v>802</v>
      </c>
      <c r="AF4090" s="60"/>
    </row>
    <row r="4091" spans="1:32">
      <c r="A4091" s="99" t="s">
        <v>805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114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91.199999999999989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205.2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205.2</v>
      </c>
      <c r="AD4091" s="48">
        <f>(ROUND(AC4091-AC4088,1)/AC4088)</f>
        <v>-9.082853345148427E-2</v>
      </c>
      <c r="AE4091" s="113"/>
      <c r="AF4091" s="60"/>
    </row>
    <row r="4092" spans="1:32">
      <c r="A4092" s="99" t="s">
        <v>806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114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91.199999999999989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205.2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205.2</v>
      </c>
      <c r="AD4092" s="48">
        <f>(ROUND(AC4092-AC4088,1)/AC4088)</f>
        <v>-9.082853345148427E-2</v>
      </c>
      <c r="AE4092" s="113"/>
      <c r="AF4092" s="60"/>
    </row>
    <row r="4093" spans="1:32">
      <c r="A4093" s="99" t="s">
        <v>656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114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91.199999999999989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205.2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205.2</v>
      </c>
      <c r="AD4093" s="48">
        <f>(ROUND(AC4093-AC4088,1)/AC4088)</f>
        <v>-9.082853345148427E-2</v>
      </c>
      <c r="AE4093" s="113"/>
      <c r="AF4093" s="60"/>
    </row>
    <row r="4094" spans="1:32">
      <c r="A4094" s="99" t="s">
        <v>597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45.6</v>
      </c>
      <c r="O4094" s="14">
        <f>E4094*$E$9</f>
        <v>102.60000000000001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36.480000000000004</v>
      </c>
      <c r="T4094" s="14">
        <f>(O4094/100)*(K4094*$K$9)</f>
        <v>87.210000000000008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82.080000000000013</v>
      </c>
      <c r="Y4094" s="14">
        <f t="shared" si="1287"/>
        <v>189.81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271.89999999999998</v>
      </c>
      <c r="AD4094" s="48">
        <f>(ROUND(AC4094-AC4088,1)/AC4088)</f>
        <v>0.20469649977846702</v>
      </c>
      <c r="AE4094" s="113"/>
      <c r="AF4094" s="60"/>
    </row>
    <row r="4095" spans="1:32">
      <c r="A4095" s="99" t="s">
        <v>833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45.6</v>
      </c>
      <c r="O4095" s="14">
        <f>E4095*$E$10</f>
        <v>0</v>
      </c>
      <c r="P4095" s="14">
        <f>F4095*$F$10</f>
        <v>102.60000000000001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36.480000000000004</v>
      </c>
      <c r="T4095" s="14">
        <f>(O4095/100)*(K4095*$J$10)</f>
        <v>0</v>
      </c>
      <c r="U4095" s="14">
        <f>(P4095/100)*(K4095*$K$10)+(P4095/100)*(L4095*$L$10)</f>
        <v>87.210000000000008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82.080000000000013</v>
      </c>
      <c r="Y4095" s="14">
        <f t="shared" si="1287"/>
        <v>0</v>
      </c>
      <c r="Z4095" s="14">
        <f t="shared" si="1288"/>
        <v>189.81</v>
      </c>
      <c r="AA4095" s="14">
        <f t="shared" si="1289"/>
        <v>0</v>
      </c>
      <c r="AB4095" s="14">
        <f t="shared" si="1291"/>
        <v>0</v>
      </c>
      <c r="AC4095" s="15">
        <f t="shared" si="1290"/>
        <v>271.89999999999998</v>
      </c>
      <c r="AD4095" s="48">
        <f>(ROUND(AC4095-AC4088,1)/AC4088)</f>
        <v>0.20469649977846702</v>
      </c>
      <c r="AE4095" s="113"/>
      <c r="AF4095" s="60"/>
    </row>
    <row r="4096" spans="1:32">
      <c r="A4096" s="99" t="s">
        <v>834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45.6</v>
      </c>
      <c r="O4096" s="14">
        <f>E4096*$E$11</f>
        <v>0</v>
      </c>
      <c r="P4096" s="14">
        <f>F4096*$F$11</f>
        <v>0</v>
      </c>
      <c r="Q4096" s="14">
        <f>G4096*$G$11</f>
        <v>102.60000000000001</v>
      </c>
      <c r="R4096" s="14">
        <f>H4096*$H$11</f>
        <v>0</v>
      </c>
      <c r="S4096" s="14">
        <f>(N4096/100)*(I4096*$I$11)+(N4096/100)*(J4096*$J$11)</f>
        <v>36.480000000000004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87.210000000000008</v>
      </c>
      <c r="W4096" s="14">
        <f>(R4096/100)*(K4096*$K$11)+(R4096/100)*(L4096*$L$11)</f>
        <v>0</v>
      </c>
      <c r="X4096" s="14">
        <f t="shared" si="1286"/>
        <v>82.080000000000013</v>
      </c>
      <c r="Y4096" s="14">
        <f t="shared" si="1287"/>
        <v>0</v>
      </c>
      <c r="Z4096" s="14">
        <f t="shared" si="1288"/>
        <v>0</v>
      </c>
      <c r="AA4096" s="14">
        <f t="shared" si="1289"/>
        <v>189.81</v>
      </c>
      <c r="AB4096" s="14">
        <f t="shared" si="1291"/>
        <v>0</v>
      </c>
      <c r="AC4096" s="15">
        <f t="shared" si="1290"/>
        <v>271.89999999999998</v>
      </c>
      <c r="AD4096" s="48">
        <f>(ROUND(AC4096-AC4088,1)/AC4088)</f>
        <v>0.20469649977846702</v>
      </c>
      <c r="AE4096" s="113"/>
      <c r="AF4096" s="60"/>
    </row>
    <row r="4097" spans="1:32">
      <c r="A4097" s="99" t="s">
        <v>835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45.6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102.60000000000001</v>
      </c>
      <c r="S4097" s="14">
        <f>(N4097/100)*(I4097*$I$12)+(N4097/100)*(J4097*$J$12)</f>
        <v>36.480000000000004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87.210000000000008</v>
      </c>
      <c r="X4097" s="14">
        <f t="shared" si="1286"/>
        <v>82.080000000000013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189.81</v>
      </c>
      <c r="AC4097" s="15">
        <f t="shared" si="1290"/>
        <v>271.89999999999998</v>
      </c>
      <c r="AD4097" s="48">
        <f>(ROUND(AC4097-AC4088,1)/AC4088)</f>
        <v>0.20469649977846702</v>
      </c>
      <c r="AE4097" s="113"/>
      <c r="AF4097" s="60"/>
    </row>
    <row r="4098" spans="1:32">
      <c r="A4098" s="99" t="s">
        <v>836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102.60000000000001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153.9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256.5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256.5</v>
      </c>
      <c r="AD4098" s="48">
        <f>(ROUND(AC4098-AC4088,1)/AC4088)</f>
        <v>0.13646433318564466</v>
      </c>
      <c r="AE4098" s="113"/>
      <c r="AF4098" s="60"/>
    </row>
    <row r="4099" spans="1:32">
      <c r="A4099" s="99" t="s">
        <v>837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102.60000000000001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153.9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256.5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256.5</v>
      </c>
      <c r="AD4099" s="48">
        <f>(ROUND(AC4099-AC4088,1)/AC4088)</f>
        <v>0.13646433318564466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102.60000000000001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153.9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256.5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256.5</v>
      </c>
      <c r="AD4100" s="48">
        <f>(ROUND(AC4100-AC4088,1)/AC4088)</f>
        <v>0.13646433318564466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102.60000000000001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147.23099999999999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249.83100000000002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249.8</v>
      </c>
      <c r="AD4101" s="48">
        <f>(ROUND(AC4101-AC4088,1)/AC4088)</f>
        <v>0.1067789100575986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102.60000000000001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147.23099999999999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249.83100000000002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249.8</v>
      </c>
      <c r="AD4102" s="48">
        <f>(ROUND(AC4102-AC4088,1)/AC4088)</f>
        <v>0.1067789100575986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134.20000000000002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93.940000000000012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228.14000000000004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228.1</v>
      </c>
      <c r="AD4103" s="58">
        <v>0</v>
      </c>
      <c r="AE4103" s="113"/>
      <c r="AF4103" s="60"/>
    </row>
    <row r="4104" spans="1:32">
      <c r="A4104" s="99" t="s">
        <v>803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109.8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130.44239999999999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240.24239999999998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240.2</v>
      </c>
      <c r="AD4104" s="48">
        <f>(ROUND(AC4104-AC4103,1)/AC4103)</f>
        <v>5.3046909250328803E-2</v>
      </c>
      <c r="AE4104" s="113"/>
      <c r="AF4104" s="60"/>
    </row>
    <row r="4105" spans="1:32">
      <c r="A4105" s="99" t="s">
        <v>804</v>
      </c>
      <c r="B4105" s="89">
        <v>14</v>
      </c>
      <c r="C4105" s="21" t="s">
        <v>838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122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85.4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207.4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207.4</v>
      </c>
      <c r="AD4105" s="48">
        <f>(ROUND(AC4105-AC4103,1)/AC4103)</f>
        <v>-9.074967119684349E-2</v>
      </c>
      <c r="AE4105" s="113" t="s">
        <v>802</v>
      </c>
      <c r="AF4105" s="60"/>
    </row>
    <row r="4106" spans="1:32">
      <c r="A4106" s="99" t="s">
        <v>805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122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85.4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207.4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207.4</v>
      </c>
      <c r="AD4106" s="48">
        <f>(ROUND(AC4106-AC4103,1)/AC4103)</f>
        <v>-9.074967119684349E-2</v>
      </c>
      <c r="AE4106" s="113"/>
      <c r="AF4106" s="60"/>
    </row>
    <row r="4107" spans="1:32">
      <c r="A4107" s="99" t="s">
        <v>806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122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85.4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207.4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207.4</v>
      </c>
      <c r="AD4107" s="48">
        <f>(ROUND(AC4107-AC4103,1)/AC4103)</f>
        <v>-9.074967119684349E-2</v>
      </c>
      <c r="AE4107" s="113"/>
      <c r="AF4107" s="60"/>
    </row>
    <row r="4108" spans="1:32">
      <c r="A4108" s="99" t="s">
        <v>656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122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85.4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207.4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207.4</v>
      </c>
      <c r="AD4108" s="48">
        <f>(ROUND(AC4108-AC4103,1)/AC4103)</f>
        <v>-9.074967119684349E-2</v>
      </c>
      <c r="AE4108" s="113"/>
      <c r="AF4108" s="60"/>
    </row>
    <row r="4109" spans="1:32">
      <c r="A4109" s="99" t="s">
        <v>597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48.800000000000004</v>
      </c>
      <c r="O4109" s="14">
        <f>E4109*$E$9</f>
        <v>109.8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34.160000000000004</v>
      </c>
      <c r="T4109" s="14">
        <f>(O4109/100)*(K4109*$K$9)</f>
        <v>82.35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82.960000000000008</v>
      </c>
      <c r="Y4109" s="14">
        <f t="shared" si="1287"/>
        <v>192.14999999999998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275.10000000000002</v>
      </c>
      <c r="AD4109" s="48">
        <f>(ROUND(AC4109-AC4103,1)/AC4103)</f>
        <v>0.20604997807978956</v>
      </c>
      <c r="AE4109" s="113"/>
      <c r="AF4109" s="60"/>
    </row>
    <row r="4110" spans="1:32">
      <c r="A4110" s="99" t="s">
        <v>833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48.800000000000004</v>
      </c>
      <c r="O4110" s="14">
        <f>E4110*$E$10</f>
        <v>0</v>
      </c>
      <c r="P4110" s="14">
        <f>F4110*$F$10</f>
        <v>109.8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34.160000000000004</v>
      </c>
      <c r="T4110" s="14">
        <f>(O4110/100)*(K4110*$J$10)</f>
        <v>0</v>
      </c>
      <c r="U4110" s="14">
        <f>(P4110/100)*(K4110*$K$10)+(P4110/100)*(L4110*$L$10)</f>
        <v>82.35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82.960000000000008</v>
      </c>
      <c r="Y4110" s="14">
        <f t="shared" si="1287"/>
        <v>0</v>
      </c>
      <c r="Z4110" s="14">
        <f t="shared" si="1288"/>
        <v>192.14999999999998</v>
      </c>
      <c r="AA4110" s="14">
        <f t="shared" si="1289"/>
        <v>0</v>
      </c>
      <c r="AB4110" s="14">
        <f t="shared" si="1293"/>
        <v>0</v>
      </c>
      <c r="AC4110" s="15">
        <f t="shared" si="1292"/>
        <v>275.10000000000002</v>
      </c>
      <c r="AD4110" s="48">
        <f>(ROUND(AC4110-AC4103,1)/AC4103)</f>
        <v>0.20604997807978956</v>
      </c>
      <c r="AE4110" s="113"/>
      <c r="AF4110" s="60"/>
    </row>
    <row r="4111" spans="1:32">
      <c r="A4111" s="99" t="s">
        <v>834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48.800000000000004</v>
      </c>
      <c r="O4111" s="14">
        <f>E4111*$E$11</f>
        <v>0</v>
      </c>
      <c r="P4111" s="14">
        <f>F4111*$F$11</f>
        <v>0</v>
      </c>
      <c r="Q4111" s="14">
        <f>G4111*$G$11</f>
        <v>109.8</v>
      </c>
      <c r="R4111" s="14">
        <f>H4111*$H$11</f>
        <v>0</v>
      </c>
      <c r="S4111" s="14">
        <f>(N4111/100)*(I4111*$I$11)+(N4111/100)*(J4111*$J$11)</f>
        <v>34.160000000000004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82.35</v>
      </c>
      <c r="W4111" s="14">
        <f>(R4111/100)*(K4111*$K$11)+(R4111/100)*(L4111*$L$11)</f>
        <v>0</v>
      </c>
      <c r="X4111" s="14">
        <f t="shared" si="1286"/>
        <v>82.960000000000008</v>
      </c>
      <c r="Y4111" s="14">
        <f t="shared" si="1287"/>
        <v>0</v>
      </c>
      <c r="Z4111" s="14">
        <f t="shared" si="1288"/>
        <v>0</v>
      </c>
      <c r="AA4111" s="14">
        <f t="shared" si="1289"/>
        <v>192.14999999999998</v>
      </c>
      <c r="AB4111" s="14">
        <f t="shared" si="1293"/>
        <v>0</v>
      </c>
      <c r="AC4111" s="15">
        <f t="shared" si="1292"/>
        <v>275.10000000000002</v>
      </c>
      <c r="AD4111" s="48">
        <f>(ROUND(AC4111-AC4103,1)/AC4103)</f>
        <v>0.20604997807978956</v>
      </c>
      <c r="AE4111" s="113"/>
      <c r="AF4111" s="60"/>
    </row>
    <row r="4112" spans="1:32">
      <c r="A4112" s="99" t="s">
        <v>835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48.800000000000004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109.8</v>
      </c>
      <c r="S4112" s="14">
        <f>(N4112/100)*(I4112*$I$12)+(N4112/100)*(J4112*$J$12)</f>
        <v>34.160000000000004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82.35</v>
      </c>
      <c r="X4112" s="14">
        <f t="shared" si="1286"/>
        <v>82.960000000000008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192.14999999999998</v>
      </c>
      <c r="AC4112" s="15">
        <f t="shared" si="1292"/>
        <v>275.10000000000002</v>
      </c>
      <c r="AD4112" s="48">
        <f>(ROUND(AC4112-AC4103,1)/AC4103)</f>
        <v>0.20604997807978956</v>
      </c>
      <c r="AE4112" s="113"/>
      <c r="AF4112" s="60"/>
    </row>
    <row r="4113" spans="1:32">
      <c r="A4113" s="99" t="s">
        <v>836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109.8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148.22999999999996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258.02999999999997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258</v>
      </c>
      <c r="AD4113" s="48">
        <f>(ROUND(AC4113-AC4103,1)/AC4103)</f>
        <v>0.13108285839544059</v>
      </c>
      <c r="AE4113" s="113"/>
      <c r="AF4113" s="60"/>
    </row>
    <row r="4114" spans="1:32">
      <c r="A4114" s="99" t="s">
        <v>837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109.8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148.22999999999996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258.02999999999997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258</v>
      </c>
      <c r="AD4114" s="48">
        <f>(ROUND(AC4114-AC4103,1)/AC4103)</f>
        <v>0.13108285839544059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109.8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148.22999999999996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258.02999999999997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258</v>
      </c>
      <c r="AD4115" s="48">
        <f>(ROUND(AC4115-AC4103,1)/AC4103)</f>
        <v>0.13108285839544059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109.8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138.89699999999999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248.697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248.7</v>
      </c>
      <c r="AD4116" s="48">
        <f>(ROUND(AC4116-AC4103,1)/AC4103)</f>
        <v>9.0311266988163094E-2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109.8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143.83799999999999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253.63799999999998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253.6</v>
      </c>
      <c r="AD4117" s="48">
        <f>(ROUND(AC4117-AC4103,1)/AC4103)</f>
        <v>0.11179307321350285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136.4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95.48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231.88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231.9</v>
      </c>
      <c r="AD4118" s="58">
        <v>0</v>
      </c>
      <c r="AE4118" s="113"/>
      <c r="AF4118" s="60"/>
    </row>
    <row r="4119" spans="1:32">
      <c r="A4119" s="99" t="s">
        <v>803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111.60000000000001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132.58080000000001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244.18080000000003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244.2</v>
      </c>
      <c r="AD4119" s="48">
        <f>(ROUND(AC4119-AC4118,1)/AC4118)</f>
        <v>5.3040103492884863E-2</v>
      </c>
      <c r="AE4119" s="113"/>
      <c r="AF4119" s="60"/>
    </row>
    <row r="4120" spans="1:32">
      <c r="A4120" s="99" t="s">
        <v>804</v>
      </c>
      <c r="B4120" s="87">
        <v>20</v>
      </c>
      <c r="C4120" s="21" t="s">
        <v>838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124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86.800000000000011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210.8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210.8</v>
      </c>
      <c r="AD4120" s="48">
        <f>(ROUND(AC4120-AC4118,1)/AC4118)</f>
        <v>-9.0987494609745589E-2</v>
      </c>
      <c r="AE4120" s="113" t="s">
        <v>802</v>
      </c>
      <c r="AF4120" s="60"/>
    </row>
    <row r="4121" spans="1:32">
      <c r="A4121" s="99" t="s">
        <v>805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124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86.800000000000011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210.8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210.8</v>
      </c>
      <c r="AD4121" s="48">
        <f>(ROUND(AC4121-AC4118,1)/AC4118)</f>
        <v>-9.0987494609745589E-2</v>
      </c>
      <c r="AE4121" s="113"/>
      <c r="AF4121" s="60"/>
    </row>
    <row r="4122" spans="1:32">
      <c r="A4122" s="99" t="s">
        <v>806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124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86.800000000000011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210.8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210.8</v>
      </c>
      <c r="AD4122" s="48">
        <f>(ROUND(AC4122-AC4118,1)/AC4118)</f>
        <v>-9.0987494609745589E-2</v>
      </c>
      <c r="AE4122" s="113"/>
      <c r="AF4122" s="60"/>
    </row>
    <row r="4123" spans="1:32">
      <c r="A4123" s="99" t="s">
        <v>656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124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86.800000000000011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210.8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210.8</v>
      </c>
      <c r="AD4123" s="48">
        <f>(ROUND(AC4123-AC4118,1)/AC4118)</f>
        <v>-9.0987494609745589E-2</v>
      </c>
      <c r="AE4123" s="113"/>
      <c r="AF4123" s="60"/>
    </row>
    <row r="4124" spans="1:32">
      <c r="A4124" s="99" t="s">
        <v>597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49.6</v>
      </c>
      <c r="O4124" s="14">
        <f>E4124*$E$9</f>
        <v>111.60000000000001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34.72</v>
      </c>
      <c r="T4124" s="14">
        <f>(O4124/100)*(K4124*$K$9)</f>
        <v>83.7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84.32</v>
      </c>
      <c r="Y4124" s="14">
        <f t="shared" si="1287"/>
        <v>195.3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279.60000000000002</v>
      </c>
      <c r="AD4124" s="48">
        <f>(ROUND(AC4124-AC4118,1)/AC4118)</f>
        <v>0.20569210866752913</v>
      </c>
      <c r="AE4124" s="113"/>
      <c r="AF4124" s="60"/>
    </row>
    <row r="4125" spans="1:32">
      <c r="A4125" s="99" t="s">
        <v>833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49.6</v>
      </c>
      <c r="O4125" s="14">
        <f>E4125*$E$10</f>
        <v>0</v>
      </c>
      <c r="P4125" s="14">
        <f>F4125*$F$10</f>
        <v>111.60000000000001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34.72</v>
      </c>
      <c r="T4125" s="14">
        <f>(O4125/100)*(K4125*$J$10)</f>
        <v>0</v>
      </c>
      <c r="U4125" s="14">
        <f>(P4125/100)*(K4125*$K$10)+(P4125/100)*(L4125*$L$10)</f>
        <v>83.7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84.32</v>
      </c>
      <c r="Y4125" s="14">
        <f t="shared" si="1287"/>
        <v>0</v>
      </c>
      <c r="Z4125" s="14">
        <f t="shared" si="1288"/>
        <v>195.3</v>
      </c>
      <c r="AA4125" s="14">
        <f t="shared" si="1289"/>
        <v>0</v>
      </c>
      <c r="AB4125" s="14">
        <f t="shared" si="1295"/>
        <v>0</v>
      </c>
      <c r="AC4125" s="15">
        <f t="shared" si="1294"/>
        <v>279.60000000000002</v>
      </c>
      <c r="AD4125" s="48">
        <f>(ROUND(AC4125-AC4118,1)/AC4118)</f>
        <v>0.20569210866752913</v>
      </c>
      <c r="AE4125" s="113"/>
      <c r="AF4125" s="60"/>
    </row>
    <row r="4126" spans="1:32">
      <c r="A4126" s="99" t="s">
        <v>834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49.6</v>
      </c>
      <c r="O4126" s="14">
        <f>E4126*$E$11</f>
        <v>0</v>
      </c>
      <c r="P4126" s="14">
        <f>F4126*$F$11</f>
        <v>0</v>
      </c>
      <c r="Q4126" s="14">
        <f>G4126*$G$11</f>
        <v>111.60000000000001</v>
      </c>
      <c r="R4126" s="14">
        <f>H4126*$H$11</f>
        <v>0</v>
      </c>
      <c r="S4126" s="14">
        <f>(N4126/100)*(I4126*$I$11)+(N4126/100)*(J4126*$J$11)</f>
        <v>34.72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83.7</v>
      </c>
      <c r="W4126" s="14">
        <f>(R4126/100)*(K4126*$K$11)+(R4126/100)*(L4126*$L$11)</f>
        <v>0</v>
      </c>
      <c r="X4126" s="14">
        <f t="shared" si="1286"/>
        <v>84.32</v>
      </c>
      <c r="Y4126" s="14">
        <f t="shared" si="1287"/>
        <v>0</v>
      </c>
      <c r="Z4126" s="14">
        <f t="shared" si="1288"/>
        <v>0</v>
      </c>
      <c r="AA4126" s="14">
        <f t="shared" si="1289"/>
        <v>195.3</v>
      </c>
      <c r="AB4126" s="14">
        <f t="shared" si="1295"/>
        <v>0</v>
      </c>
      <c r="AC4126" s="15">
        <f t="shared" si="1294"/>
        <v>279.60000000000002</v>
      </c>
      <c r="AD4126" s="48">
        <f>(ROUND(AC4126-AC4118,1)/AC4118)</f>
        <v>0.20569210866752913</v>
      </c>
      <c r="AE4126" s="113"/>
      <c r="AF4126" s="60"/>
    </row>
    <row r="4127" spans="1:32">
      <c r="A4127" s="99" t="s">
        <v>835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49.6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111.60000000000001</v>
      </c>
      <c r="S4127" s="14">
        <f>(N4127/100)*(I4127*$I$12)+(N4127/100)*(J4127*$J$12)</f>
        <v>34.72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83.7</v>
      </c>
      <c r="X4127" s="14">
        <f t="shared" si="1286"/>
        <v>84.32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195.3</v>
      </c>
      <c r="AC4127" s="15">
        <f t="shared" si="1294"/>
        <v>279.60000000000002</v>
      </c>
      <c r="AD4127" s="48">
        <f>(ROUND(AC4127-AC4118,1)/AC4118)</f>
        <v>0.20569210866752913</v>
      </c>
      <c r="AE4127" s="113"/>
      <c r="AF4127" s="60"/>
    </row>
    <row r="4128" spans="1:32">
      <c r="A4128" s="99" t="s">
        <v>836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111.60000000000001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150.66000000000003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262.26000000000005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262.3</v>
      </c>
      <c r="AD4128" s="48">
        <f>(ROUND(AC4128-AC4118,1)/AC4118)</f>
        <v>0.13109098749460973</v>
      </c>
      <c r="AE4128" s="113"/>
      <c r="AF4128" s="60"/>
    </row>
    <row r="4129" spans="1:32">
      <c r="A4129" s="99" t="s">
        <v>837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111.60000000000001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150.66000000000003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262.26000000000005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262.3</v>
      </c>
      <c r="AD4129" s="48">
        <f>(ROUND(AC4129-AC4118,1)/AC4118)</f>
        <v>0.13109098749460973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111.60000000000001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150.66000000000003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262.26000000000005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262.3</v>
      </c>
      <c r="AD4130" s="48">
        <f>(ROUND(AC4130-AC4118,1)/AC4118)</f>
        <v>0.13109098749460973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111.60000000000001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150.66000000000003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262.26000000000005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262.3</v>
      </c>
      <c r="AD4131" s="48">
        <f>(ROUND(AC4131-AC4118,1)/AC4118)</f>
        <v>0.13109098749460973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111.60000000000001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136.71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248.31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248.3</v>
      </c>
      <c r="AD4132" s="48">
        <f>(ROUND(AC4132-AC4118,1)/AC4118)</f>
        <v>7.0720137990513146E-2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112.2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112.20000000000002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224.40000000000003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224.4</v>
      </c>
      <c r="AD4133" s="58">
        <v>0</v>
      </c>
      <c r="AE4133" s="113"/>
      <c r="AF4133" s="60"/>
    </row>
    <row r="4134" spans="1:32">
      <c r="A4134" s="99" t="s">
        <v>803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91.8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156.4272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248.22719999999998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248.2</v>
      </c>
      <c r="AD4134" s="48">
        <f>(ROUND(AC4134-AC4133,1)/AC4133)</f>
        <v>0.10606060606060606</v>
      </c>
      <c r="AE4134" s="113"/>
      <c r="AF4134" s="60"/>
    </row>
    <row r="4135" spans="1:32">
      <c r="A4135" s="99" t="s">
        <v>804</v>
      </c>
      <c r="B4135" s="89">
        <v>16</v>
      </c>
      <c r="C4135" s="21" t="s">
        <v>838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102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102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204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204</v>
      </c>
      <c r="AD4135" s="48">
        <f>(ROUND(AC4135-AC4133,1)/AC4133)</f>
        <v>-9.0909090909090898E-2</v>
      </c>
      <c r="AE4135" s="113" t="s">
        <v>802</v>
      </c>
      <c r="AF4135" s="60"/>
    </row>
    <row r="4136" spans="1:32">
      <c r="A4136" s="99" t="s">
        <v>805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102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102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204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204</v>
      </c>
      <c r="AD4136" s="48">
        <f>(ROUND(AC4136-AC4133,1)/AC4133)</f>
        <v>-9.0909090909090898E-2</v>
      </c>
      <c r="AE4136" s="113"/>
      <c r="AF4136" s="60"/>
    </row>
    <row r="4137" spans="1:32">
      <c r="A4137" s="99" t="s">
        <v>806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102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102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204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204</v>
      </c>
      <c r="AD4137" s="48">
        <f>(ROUND(AC4137-AC4133,1)/AC4133)</f>
        <v>-9.0909090909090898E-2</v>
      </c>
      <c r="AE4137" s="113"/>
      <c r="AF4137" s="60"/>
    </row>
    <row r="4138" spans="1:32">
      <c r="A4138" s="99" t="s">
        <v>656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102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102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204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204</v>
      </c>
      <c r="AD4138" s="48">
        <f>(ROUND(AC4138-AC4133,1)/AC4133)</f>
        <v>-9.0909090909090898E-2</v>
      </c>
      <c r="AE4138" s="113"/>
      <c r="AF4138" s="60"/>
    </row>
    <row r="4139" spans="1:32">
      <c r="A4139" s="99" t="s">
        <v>597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40.800000000000004</v>
      </c>
      <c r="O4139" s="14">
        <f>E4139*$E$9</f>
        <v>91.8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40.800000000000004</v>
      </c>
      <c r="T4139" s="14">
        <f>(O4139/100)*(K4139*$K$9)</f>
        <v>96.389999999999986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81.600000000000009</v>
      </c>
      <c r="Y4139" s="14">
        <f t="shared" si="1287"/>
        <v>188.19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269.8</v>
      </c>
      <c r="AD4139" s="48">
        <f>(ROUND(AC4139-AC4133,1)/AC4133)</f>
        <v>0.20231729055258466</v>
      </c>
      <c r="AE4139" s="113"/>
      <c r="AF4139" s="60"/>
    </row>
    <row r="4140" spans="1:32">
      <c r="A4140" s="99" t="s">
        <v>833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40.800000000000004</v>
      </c>
      <c r="O4140" s="14">
        <f>E4140*$E$10</f>
        <v>0</v>
      </c>
      <c r="P4140" s="14">
        <f>F4140*$F$10</f>
        <v>91.8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40.800000000000004</v>
      </c>
      <c r="T4140" s="14">
        <f>(O4140/100)*(K4140*$J$10)</f>
        <v>0</v>
      </c>
      <c r="U4140" s="14">
        <f>(P4140/100)*(K4140*$K$10)+(P4140/100)*(L4140*$L$10)</f>
        <v>96.389999999999986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81.600000000000009</v>
      </c>
      <c r="Y4140" s="14">
        <f t="shared" si="1287"/>
        <v>0</v>
      </c>
      <c r="Z4140" s="14">
        <f t="shared" si="1288"/>
        <v>188.19</v>
      </c>
      <c r="AA4140" s="14">
        <f t="shared" si="1289"/>
        <v>0</v>
      </c>
      <c r="AB4140" s="14">
        <f t="shared" si="1297"/>
        <v>0</v>
      </c>
      <c r="AC4140" s="15">
        <f t="shared" si="1296"/>
        <v>269.8</v>
      </c>
      <c r="AD4140" s="48">
        <f>(ROUND(AC4140-AC4133,1)/AC4133)</f>
        <v>0.20231729055258466</v>
      </c>
      <c r="AE4140" s="113"/>
      <c r="AF4140" s="60"/>
    </row>
    <row r="4141" spans="1:32">
      <c r="A4141" s="99" t="s">
        <v>834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40.800000000000004</v>
      </c>
      <c r="O4141" s="14">
        <f>E4141*$E$11</f>
        <v>0</v>
      </c>
      <c r="P4141" s="14">
        <f>F4141*$F$11</f>
        <v>0</v>
      </c>
      <c r="Q4141" s="14">
        <f>G4141*$G$11</f>
        <v>91.8</v>
      </c>
      <c r="R4141" s="14">
        <f>H4141*$H$11</f>
        <v>0</v>
      </c>
      <c r="S4141" s="14">
        <f>(N4141/100)*(I4141*$I$11)+(N4141/100)*(J4141*$J$11)</f>
        <v>40.800000000000004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96.389999999999986</v>
      </c>
      <c r="W4141" s="14">
        <f>(R4141/100)*(K4141*$K$11)+(R4141/100)*(L4141*$L$11)</f>
        <v>0</v>
      </c>
      <c r="X4141" s="14">
        <f t="shared" si="1286"/>
        <v>81.600000000000009</v>
      </c>
      <c r="Y4141" s="14">
        <f t="shared" si="1287"/>
        <v>0</v>
      </c>
      <c r="Z4141" s="14">
        <f t="shared" si="1288"/>
        <v>0</v>
      </c>
      <c r="AA4141" s="14">
        <f t="shared" si="1289"/>
        <v>188.19</v>
      </c>
      <c r="AB4141" s="14">
        <f t="shared" si="1297"/>
        <v>0</v>
      </c>
      <c r="AC4141" s="15">
        <f t="shared" si="1296"/>
        <v>269.8</v>
      </c>
      <c r="AD4141" s="48">
        <f>(ROUND(AC4141-AC4133,1)/AC4133)</f>
        <v>0.20231729055258466</v>
      </c>
      <c r="AE4141" s="113"/>
      <c r="AF4141" s="60"/>
    </row>
    <row r="4142" spans="1:32">
      <c r="A4142" s="99" t="s">
        <v>835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40.800000000000004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91.8</v>
      </c>
      <c r="S4142" s="14">
        <f>(N4142/100)*(I4142*$I$12)+(N4142/100)*(J4142*$J$12)</f>
        <v>40.800000000000004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96.389999999999986</v>
      </c>
      <c r="X4142" s="14">
        <f t="shared" si="1286"/>
        <v>81.600000000000009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188.19</v>
      </c>
      <c r="AC4142" s="15">
        <f t="shared" si="1296"/>
        <v>269.8</v>
      </c>
      <c r="AD4142" s="48">
        <f>(ROUND(AC4142-AC4133,1)/AC4133)</f>
        <v>0.20231729055258466</v>
      </c>
      <c r="AE4142" s="113"/>
      <c r="AF4142" s="60"/>
    </row>
    <row r="4143" spans="1:32">
      <c r="A4143" s="99" t="s">
        <v>836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91.8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165.24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257.04000000000002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257</v>
      </c>
      <c r="AD4143" s="48">
        <f>(ROUND(AC4143-AC4133,1)/AC4133)</f>
        <v>0.14527629233511588</v>
      </c>
      <c r="AE4143" s="113"/>
      <c r="AF4143" s="60"/>
    </row>
    <row r="4144" spans="1:32">
      <c r="A4144" s="99" t="s">
        <v>837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91.8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165.24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257.04000000000002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257</v>
      </c>
      <c r="AD4144" s="48">
        <f>(ROUND(AC4144-AC4133,1)/AC4133)</f>
        <v>0.14527629233511588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91.8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165.24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257.04000000000002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257</v>
      </c>
      <c r="AD4145" s="48">
        <f>(ROUND(AC4145-AC4133,1)/AC4133)</f>
        <v>0.14527629233511588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91.8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158.81399999999999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250.61399999999998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250.6</v>
      </c>
      <c r="AD4146" s="48">
        <f>(ROUND(AC4146-AC4133,1)/AC4133)</f>
        <v>0.11675579322638145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91.8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158.81399999999999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250.61399999999998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250.6</v>
      </c>
      <c r="AD4147" s="48">
        <f>(ROUND(AC4147-AC4133,1)/AC4133)</f>
        <v>0.11675579322638145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147.4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88.44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235.84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235.8</v>
      </c>
      <c r="AD4148" s="58">
        <v>0</v>
      </c>
      <c r="AE4148" s="113"/>
      <c r="AF4148" s="60"/>
    </row>
    <row r="4149" spans="1:32">
      <c r="A4149" s="99" t="s">
        <v>803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120.60000000000001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127.35360000000003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247.95360000000005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248</v>
      </c>
      <c r="AD4149" s="48">
        <f>(ROUND(AC4149-AC4148,1)/AC4148)</f>
        <v>5.1738761662425782E-2</v>
      </c>
      <c r="AE4149" s="113"/>
      <c r="AF4149" s="60"/>
    </row>
    <row r="4150" spans="1:32">
      <c r="A4150" s="99" t="s">
        <v>804</v>
      </c>
      <c r="B4150" s="87">
        <v>10</v>
      </c>
      <c r="C4150" s="21" t="s">
        <v>838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134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80.400000000000006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214.4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214.4</v>
      </c>
      <c r="AD4150" s="48">
        <f>(ROUND(AC4150-AC4148,1)/AC4148)</f>
        <v>-9.0754877014418991E-2</v>
      </c>
      <c r="AE4150" s="113" t="s">
        <v>802</v>
      </c>
      <c r="AF4150" s="60"/>
    </row>
    <row r="4151" spans="1:32">
      <c r="A4151" s="99" t="s">
        <v>805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134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80.400000000000006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214.4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214.4</v>
      </c>
      <c r="AD4151" s="48">
        <f>(ROUND(AC4151-AC4148,1)/AC4148)</f>
        <v>-9.0754877014418991E-2</v>
      </c>
      <c r="AE4151" s="113"/>
      <c r="AF4151" s="60"/>
    </row>
    <row r="4152" spans="1:32">
      <c r="A4152" s="99" t="s">
        <v>806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134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80.400000000000006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214.4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214.4</v>
      </c>
      <c r="AD4152" s="48">
        <f>(ROUND(AC4152-AC4148,1)/AC4148)</f>
        <v>-9.0754877014418991E-2</v>
      </c>
      <c r="AE4152" s="113"/>
      <c r="AF4152" s="60"/>
    </row>
    <row r="4153" spans="1:32">
      <c r="A4153" s="99" t="s">
        <v>656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134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80.400000000000006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214.4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214.4</v>
      </c>
      <c r="AD4153" s="48">
        <f>(ROUND(AC4153-AC4148,1)/AC4148)</f>
        <v>-9.0754877014418991E-2</v>
      </c>
      <c r="AE4153" s="113"/>
      <c r="AF4153" s="60"/>
    </row>
    <row r="4154" spans="1:32">
      <c r="A4154" s="99" t="s">
        <v>597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53.6</v>
      </c>
      <c r="O4154" s="14">
        <f>E4154*$E$9</f>
        <v>120.60000000000001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32.160000000000004</v>
      </c>
      <c r="T4154" s="14">
        <f>(O4154/100)*(K4154*$K$9)</f>
        <v>78.390000000000015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85.76</v>
      </c>
      <c r="Y4154" s="14">
        <f t="shared" si="1299"/>
        <v>198.99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284.8</v>
      </c>
      <c r="AD4154" s="48">
        <f>(ROUND(AC4154-AC4148,1)/AC4148)</f>
        <v>0.20780322307039864</v>
      </c>
      <c r="AE4154" s="113"/>
      <c r="AF4154" s="60"/>
    </row>
    <row r="4155" spans="1:32">
      <c r="A4155" s="99" t="s">
        <v>833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53.6</v>
      </c>
      <c r="O4155" s="14">
        <f>E4155*$E$10</f>
        <v>0</v>
      </c>
      <c r="P4155" s="14">
        <f>F4155*$F$10</f>
        <v>120.60000000000001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32.160000000000004</v>
      </c>
      <c r="T4155" s="14">
        <f>(O4155/100)*(K4155*$J$10)</f>
        <v>0</v>
      </c>
      <c r="U4155" s="14">
        <f>(P4155/100)*(K4155*$K$10)+(P4155/100)*(L4155*$L$10)</f>
        <v>78.390000000000015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85.76</v>
      </c>
      <c r="Y4155" s="14">
        <f t="shared" si="1299"/>
        <v>0</v>
      </c>
      <c r="Z4155" s="14">
        <f t="shared" si="1300"/>
        <v>198.99</v>
      </c>
      <c r="AA4155" s="14">
        <f t="shared" si="1301"/>
        <v>0</v>
      </c>
      <c r="AB4155" s="14">
        <f t="shared" si="1302"/>
        <v>0</v>
      </c>
      <c r="AC4155" s="15">
        <f t="shared" si="1303"/>
        <v>284.8</v>
      </c>
      <c r="AD4155" s="48">
        <f>(ROUND(AC4155-AC4148,1)/AC4148)</f>
        <v>0.20780322307039864</v>
      </c>
      <c r="AE4155" s="113"/>
      <c r="AF4155" s="60"/>
    </row>
    <row r="4156" spans="1:32">
      <c r="A4156" s="99" t="s">
        <v>834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53.6</v>
      </c>
      <c r="O4156" s="14">
        <f>E4156*$E$11</f>
        <v>0</v>
      </c>
      <c r="P4156" s="14">
        <f>F4156*$F$11</f>
        <v>0</v>
      </c>
      <c r="Q4156" s="14">
        <f>G4156*$G$11</f>
        <v>120.60000000000001</v>
      </c>
      <c r="R4156" s="14">
        <f>H4156*$H$11</f>
        <v>0</v>
      </c>
      <c r="S4156" s="14">
        <f>(N4156/100)*(I4156*$I$11)+(N4156/100)*(J4156*$J$11)</f>
        <v>32.160000000000004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78.390000000000015</v>
      </c>
      <c r="W4156" s="14">
        <f>(R4156/100)*(K4156*$K$11)+(R4156/100)*(L4156*$L$11)</f>
        <v>0</v>
      </c>
      <c r="X4156" s="14">
        <f t="shared" si="1298"/>
        <v>85.76</v>
      </c>
      <c r="Y4156" s="14">
        <f t="shared" si="1299"/>
        <v>0</v>
      </c>
      <c r="Z4156" s="14">
        <f t="shared" si="1300"/>
        <v>0</v>
      </c>
      <c r="AA4156" s="14">
        <f t="shared" si="1301"/>
        <v>198.99</v>
      </c>
      <c r="AB4156" s="14">
        <f t="shared" si="1302"/>
        <v>0</v>
      </c>
      <c r="AC4156" s="15">
        <f t="shared" si="1303"/>
        <v>284.8</v>
      </c>
      <c r="AD4156" s="48">
        <f>(ROUND(AC4156-AC4148,1)/AC4148)</f>
        <v>0.20780322307039864</v>
      </c>
      <c r="AE4156" s="113"/>
      <c r="AF4156" s="60"/>
    </row>
    <row r="4157" spans="1:32">
      <c r="A4157" s="99" t="s">
        <v>835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53.6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120.60000000000001</v>
      </c>
      <c r="S4157" s="14">
        <f>(N4157/100)*(I4157*$I$12)+(N4157/100)*(J4157*$J$12)</f>
        <v>32.160000000000004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78.390000000000015</v>
      </c>
      <c r="X4157" s="14">
        <f t="shared" si="1298"/>
        <v>85.76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198.99</v>
      </c>
      <c r="AC4157" s="15">
        <f t="shared" si="1303"/>
        <v>284.8</v>
      </c>
      <c r="AD4157" s="48">
        <f>(ROUND(AC4157-AC4148,1)/AC4148)</f>
        <v>0.20780322307039864</v>
      </c>
      <c r="AE4157" s="113"/>
      <c r="AF4157" s="60"/>
    </row>
    <row r="4158" spans="1:32">
      <c r="A4158" s="99" t="s">
        <v>836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120.60000000000001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144.72000000000003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265.32000000000005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265.3</v>
      </c>
      <c r="AD4158" s="48">
        <f>(ROUND(AC4158-AC4148,1)/AC4148)</f>
        <v>0.12510602205258692</v>
      </c>
      <c r="AE4158" s="113"/>
      <c r="AF4158" s="60"/>
    </row>
    <row r="4159" spans="1:32">
      <c r="A4159" s="99" t="s">
        <v>837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120.60000000000001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144.72000000000003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265.32000000000005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265.3</v>
      </c>
      <c r="AD4159" s="48">
        <f>(ROUND(AC4159-AC4148,1)/AC4148)</f>
        <v>0.12510602205258692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120.60000000000001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144.72000000000003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265.32000000000005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265.3</v>
      </c>
      <c r="AD4160" s="48">
        <f>(ROUND(AC4160-AC4148,1)/AC4148)</f>
        <v>0.12510602205258692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120.60000000000001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136.27800000000002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256.87800000000004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256.89999999999998</v>
      </c>
      <c r="AD4161" s="48">
        <f>(ROUND(AC4161-AC4148,1)/AC4148)</f>
        <v>8.9482612383375737E-2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120.60000000000001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136.88100000000003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257.48100000000005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257.5</v>
      </c>
      <c r="AD4162" s="48">
        <f>(ROUND(AC4162-AC4148,1)/AC4148)</f>
        <v>9.2027141645462246E-2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129.80000000000001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103.84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233.64000000000001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233.6</v>
      </c>
      <c r="AD4163" s="58">
        <v>0</v>
      </c>
      <c r="AE4163" s="113"/>
      <c r="AF4163" s="60"/>
    </row>
    <row r="4164" spans="1:32">
      <c r="A4164" s="99" t="s">
        <v>803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106.2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140.184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246.38400000000001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246.4</v>
      </c>
      <c r="AD4164" s="48">
        <f>(ROUND(AC4164-AC4163,1)/AC4163)</f>
        <v>5.4794520547945209E-2</v>
      </c>
      <c r="AE4164" s="113"/>
      <c r="AF4164" s="60"/>
    </row>
    <row r="4165" spans="1:32">
      <c r="A4165" s="99" t="s">
        <v>804</v>
      </c>
      <c r="B4165" s="89">
        <v>18</v>
      </c>
      <c r="C4165" s="21" t="s">
        <v>838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118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94.4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212.4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212.4</v>
      </c>
      <c r="AD4165" s="48">
        <f>(ROUND(AC4165-AC4163,1)/AC4163)</f>
        <v>-9.0753424657534248E-2</v>
      </c>
      <c r="AE4165" s="113" t="s">
        <v>802</v>
      </c>
      <c r="AF4165" s="60"/>
    </row>
    <row r="4166" spans="1:32">
      <c r="A4166" s="99" t="s">
        <v>805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118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94.4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212.4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212.4</v>
      </c>
      <c r="AD4166" s="48">
        <f>(ROUND(AC4166-AC4163,1)/AC4163)</f>
        <v>-9.0753424657534248E-2</v>
      </c>
      <c r="AE4166" s="113"/>
      <c r="AF4166" s="60"/>
    </row>
    <row r="4167" spans="1:32">
      <c r="A4167" s="99" t="s">
        <v>806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118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94.4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212.4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212.4</v>
      </c>
      <c r="AD4167" s="48">
        <f>(ROUND(AC4167-AC4163,1)/AC4163)</f>
        <v>-9.0753424657534248E-2</v>
      </c>
      <c r="AE4167" s="113"/>
      <c r="AF4167" s="60"/>
    </row>
    <row r="4168" spans="1:32">
      <c r="A4168" s="99" t="s">
        <v>656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118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94.4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212.4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212.4</v>
      </c>
      <c r="AD4168" s="48">
        <f>(ROUND(AC4168-AC4163,1)/AC4163)</f>
        <v>-9.0753424657534248E-2</v>
      </c>
      <c r="AE4168" s="113"/>
      <c r="AF4168" s="60"/>
    </row>
    <row r="4169" spans="1:32">
      <c r="A4169" s="99" t="s">
        <v>597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47.2</v>
      </c>
      <c r="O4169" s="14">
        <f>E4169*$E$9</f>
        <v>106.2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37.760000000000005</v>
      </c>
      <c r="T4169" s="14">
        <f>(O4169/100)*(K4169*$K$9)</f>
        <v>90.27000000000001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84.960000000000008</v>
      </c>
      <c r="Y4169" s="14">
        <f t="shared" si="1299"/>
        <v>196.47000000000003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281.39999999999998</v>
      </c>
      <c r="AD4169" s="48">
        <f>(ROUND(AC4169-AC4163,1)/AC4163)</f>
        <v>0.20462328767123286</v>
      </c>
      <c r="AE4169" s="113"/>
      <c r="AF4169" s="60"/>
    </row>
    <row r="4170" spans="1:32">
      <c r="A4170" s="99" t="s">
        <v>833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47.2</v>
      </c>
      <c r="O4170" s="14">
        <f>E4170*$E$10</f>
        <v>0</v>
      </c>
      <c r="P4170" s="14">
        <f>F4170*$F$10</f>
        <v>106.2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37.760000000000005</v>
      </c>
      <c r="T4170" s="14">
        <f>(O4170/100)*(K4170*$J$10)</f>
        <v>0</v>
      </c>
      <c r="U4170" s="14">
        <f>(P4170/100)*(K4170*$K$10)+(P4170/100)*(L4170*$L$10)</f>
        <v>90.27000000000001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84.960000000000008</v>
      </c>
      <c r="Y4170" s="14">
        <f t="shared" si="1299"/>
        <v>0</v>
      </c>
      <c r="Z4170" s="14">
        <f t="shared" si="1300"/>
        <v>196.47000000000003</v>
      </c>
      <c r="AA4170" s="14">
        <f t="shared" si="1301"/>
        <v>0</v>
      </c>
      <c r="AB4170" s="14">
        <f t="shared" si="1305"/>
        <v>0</v>
      </c>
      <c r="AC4170" s="15">
        <f t="shared" si="1304"/>
        <v>281.39999999999998</v>
      </c>
      <c r="AD4170" s="48">
        <f>(ROUND(AC4170-AC4163,1)/AC4163)</f>
        <v>0.20462328767123286</v>
      </c>
      <c r="AE4170" s="113"/>
      <c r="AF4170" s="60"/>
    </row>
    <row r="4171" spans="1:32">
      <c r="A4171" s="99" t="s">
        <v>834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47.2</v>
      </c>
      <c r="O4171" s="14">
        <f>E4171*$E$11</f>
        <v>0</v>
      </c>
      <c r="P4171" s="14">
        <f>F4171*$F$11</f>
        <v>0</v>
      </c>
      <c r="Q4171" s="14">
        <f>G4171*$G$11</f>
        <v>106.2</v>
      </c>
      <c r="R4171" s="14">
        <f>H4171*$H$11</f>
        <v>0</v>
      </c>
      <c r="S4171" s="14">
        <f>(N4171/100)*(I4171*$I$11)+(N4171/100)*(J4171*$J$11)</f>
        <v>37.760000000000005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90.27000000000001</v>
      </c>
      <c r="W4171" s="14">
        <f>(R4171/100)*(K4171*$K$11)+(R4171/100)*(L4171*$L$11)</f>
        <v>0</v>
      </c>
      <c r="X4171" s="14">
        <f t="shared" si="1298"/>
        <v>84.960000000000008</v>
      </c>
      <c r="Y4171" s="14">
        <f t="shared" si="1299"/>
        <v>0</v>
      </c>
      <c r="Z4171" s="14">
        <f t="shared" si="1300"/>
        <v>0</v>
      </c>
      <c r="AA4171" s="14">
        <f t="shared" si="1301"/>
        <v>196.47000000000003</v>
      </c>
      <c r="AB4171" s="14">
        <f t="shared" si="1305"/>
        <v>0</v>
      </c>
      <c r="AC4171" s="15">
        <f t="shared" si="1304"/>
        <v>281.39999999999998</v>
      </c>
      <c r="AD4171" s="48">
        <f>(ROUND(AC4171-AC4163,1)/AC4163)</f>
        <v>0.20462328767123286</v>
      </c>
      <c r="AE4171" s="113"/>
      <c r="AF4171" s="60"/>
    </row>
    <row r="4172" spans="1:32">
      <c r="A4172" s="99" t="s">
        <v>835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47.2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106.2</v>
      </c>
      <c r="S4172" s="14">
        <f>(N4172/100)*(I4172*$I$12)+(N4172/100)*(J4172*$J$12)</f>
        <v>37.760000000000005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90.27000000000001</v>
      </c>
      <c r="X4172" s="14">
        <f t="shared" si="1298"/>
        <v>84.960000000000008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196.47000000000003</v>
      </c>
      <c r="AC4172" s="15">
        <f t="shared" si="1304"/>
        <v>281.39999999999998</v>
      </c>
      <c r="AD4172" s="48">
        <f>(ROUND(AC4172-AC4163,1)/AC4163)</f>
        <v>0.20462328767123286</v>
      </c>
      <c r="AE4172" s="113"/>
      <c r="AF4172" s="60"/>
    </row>
    <row r="4173" spans="1:32">
      <c r="A4173" s="99" t="s">
        <v>836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106.2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159.30000000000001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265.5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265.5</v>
      </c>
      <c r="AD4173" s="48">
        <f>(ROUND(AC4173-AC4163,1)/AC4163)</f>
        <v>0.1365582191780822</v>
      </c>
      <c r="AE4173" s="113"/>
      <c r="AF4173" s="60"/>
    </row>
    <row r="4174" spans="1:32">
      <c r="A4174" s="99" t="s">
        <v>837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106.2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159.30000000000001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265.5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265.5</v>
      </c>
      <c r="AD4174" s="48">
        <f>(ROUND(AC4174-AC4163,1)/AC4163)</f>
        <v>0.1365582191780822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106.2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159.30000000000001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265.5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265.5</v>
      </c>
      <c r="AD4175" s="48">
        <f>(ROUND(AC4175-AC4163,1)/AC4163)</f>
        <v>0.1365582191780822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106.2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157.70700000000002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263.90700000000004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263.89999999999998</v>
      </c>
      <c r="AD4176" s="48">
        <f>(ROUND(AC4176-AC4163,1)/AC4163)</f>
        <v>0.12970890410958905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106.2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147.08700000000002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253.28700000000003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253.3</v>
      </c>
      <c r="AD4177" s="48">
        <f>(ROUND(AC4177-AC4163,1)/AC4163)</f>
        <v>8.4332191780821922E-2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132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118.80000000000001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250.8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250.8</v>
      </c>
      <c r="AD4178" s="58" t="s">
        <v>329</v>
      </c>
      <c r="AE4178" s="111"/>
      <c r="AF4178" s="63"/>
    </row>
    <row r="4179" spans="1:32">
      <c r="A4179" s="99" t="s">
        <v>803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108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167.61600000000001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275.61599999999999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275.60000000000002</v>
      </c>
      <c r="AD4179" s="48">
        <f>(ROUND(AC4179-AC4178,1)/AC4178)</f>
        <v>9.8883572567783087E-2</v>
      </c>
      <c r="AE4179" s="113"/>
      <c r="AF4179" s="60"/>
    </row>
    <row r="4180" spans="1:32">
      <c r="A4180" s="99" t="s">
        <v>804</v>
      </c>
      <c r="B4180" s="91">
        <v>12</v>
      </c>
      <c r="C4180" s="21" t="s">
        <v>838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120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108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228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228</v>
      </c>
      <c r="AD4180" s="48">
        <f>(ROUND(AC4180-AC4178,1)/AC4178)</f>
        <v>-9.0909090909090912E-2</v>
      </c>
      <c r="AE4180" s="113"/>
      <c r="AF4180" s="60"/>
    </row>
    <row r="4181" spans="1:32">
      <c r="A4181" s="99" t="s">
        <v>805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120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108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228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228</v>
      </c>
      <c r="AD4181" s="48">
        <f>(ROUND(AC4181-AC4178,1)/AC4178)</f>
        <v>-9.0909090909090912E-2</v>
      </c>
      <c r="AE4181" s="113" t="s">
        <v>802</v>
      </c>
      <c r="AF4181" s="60"/>
    </row>
    <row r="4182" spans="1:32">
      <c r="A4182" s="99" t="s">
        <v>806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120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108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228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228</v>
      </c>
      <c r="AD4182" s="48">
        <f>(ROUND(AC4182-AC4178,1)/AC4178)</f>
        <v>-9.0909090909090912E-2</v>
      </c>
      <c r="AE4182" s="113"/>
      <c r="AF4182" s="60"/>
    </row>
    <row r="4183" spans="1:32">
      <c r="A4183" s="99" t="s">
        <v>656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120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108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228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228</v>
      </c>
      <c r="AD4183" s="48">
        <f>(ROUND(AC4183-AC4178,1)/AC4178)</f>
        <v>-9.0909090909090912E-2</v>
      </c>
      <c r="AE4183" s="113"/>
      <c r="AF4183" s="60"/>
    </row>
    <row r="4184" spans="1:32">
      <c r="A4184" s="99" t="s">
        <v>597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48</v>
      </c>
      <c r="O4184" s="14">
        <f>E4184*$E$9</f>
        <v>108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24</v>
      </c>
      <c r="T4184" s="14">
        <f>(O4184/100)*(K4184*$K$9)</f>
        <v>123.12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72</v>
      </c>
      <c r="Y4184" s="14">
        <f t="shared" si="1299"/>
        <v>231.12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303.10000000000002</v>
      </c>
      <c r="AD4184" s="48">
        <f>(ROUND(AC4184-AC4178,1)/AC4178)</f>
        <v>0.20853269537480063</v>
      </c>
      <c r="AE4184" s="113"/>
      <c r="AF4184" s="60"/>
    </row>
    <row r="4185" spans="1:32">
      <c r="A4185" s="99" t="s">
        <v>833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48</v>
      </c>
      <c r="O4185" s="14">
        <f>E4185*$E$10</f>
        <v>0</v>
      </c>
      <c r="P4185" s="14">
        <f>F4185*$F$10</f>
        <v>108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46.08</v>
      </c>
      <c r="T4185" s="14">
        <f>(O4185/100)*(K4185*$J$10)</f>
        <v>0</v>
      </c>
      <c r="U4185" s="14">
        <f>(P4185/100)*(K4185*$K$10)+(P4185/100)*(L4185*$L$10)</f>
        <v>99.360000000000014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94.08</v>
      </c>
      <c r="Y4185" s="14">
        <f t="shared" si="1299"/>
        <v>0</v>
      </c>
      <c r="Z4185" s="14">
        <f t="shared" si="1300"/>
        <v>207.36</v>
      </c>
      <c r="AA4185" s="14">
        <f t="shared" si="1301"/>
        <v>0</v>
      </c>
      <c r="AB4185" s="14">
        <f t="shared" si="1307"/>
        <v>0</v>
      </c>
      <c r="AC4185" s="15">
        <f t="shared" si="1306"/>
        <v>301.39999999999998</v>
      </c>
      <c r="AD4185" s="48">
        <f>(ROUND(AC4185-AC4178,1)/AC4178)</f>
        <v>0.20175438596491227</v>
      </c>
      <c r="AE4185" s="113"/>
      <c r="AF4185" s="60"/>
    </row>
    <row r="4186" spans="1:32">
      <c r="A4186" s="99" t="s">
        <v>834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48</v>
      </c>
      <c r="O4186" s="14">
        <f>E4186*$E$11</f>
        <v>0</v>
      </c>
      <c r="P4186" s="14">
        <f>F4186*$F$11</f>
        <v>0</v>
      </c>
      <c r="Q4186" s="14">
        <f>G4186*$G$11</f>
        <v>108</v>
      </c>
      <c r="R4186" s="14">
        <f>H4186*$H$11</f>
        <v>0</v>
      </c>
      <c r="S4186" s="14">
        <f>(N4186/100)*(I4186*$I$11)+(N4186/100)*(J4186*$J$11)+(N4186/100)*(L4186*$L$11)</f>
        <v>61.44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84.240000000000009</v>
      </c>
      <c r="W4186" s="14">
        <f>(R4186/100)*(K4186*$K$11)+(R4186/100)*(L4186*$L$11)</f>
        <v>0</v>
      </c>
      <c r="X4186" s="14">
        <f t="shared" si="1298"/>
        <v>109.44</v>
      </c>
      <c r="Y4186" s="14">
        <f t="shared" si="1299"/>
        <v>0</v>
      </c>
      <c r="Z4186" s="14">
        <f t="shared" si="1300"/>
        <v>0</v>
      </c>
      <c r="AA4186" s="14">
        <f t="shared" si="1301"/>
        <v>192.24</v>
      </c>
      <c r="AB4186" s="14">
        <f t="shared" si="1307"/>
        <v>0</v>
      </c>
      <c r="AC4186" s="15">
        <f t="shared" si="1306"/>
        <v>301.7</v>
      </c>
      <c r="AD4186" s="48">
        <f>(ROUND(AC4186-AC4178,1)/AC4178)</f>
        <v>0.2029505582137161</v>
      </c>
      <c r="AE4186" s="113"/>
      <c r="AF4186" s="60"/>
    </row>
    <row r="4187" spans="1:32">
      <c r="A4187" s="99" t="s">
        <v>835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48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108</v>
      </c>
      <c r="S4187" s="14">
        <f>(N4187/100)*(I4187*$I$12)+(N4187/100)*(J4187*$J$12)+(N4187/100)*(L4187*$L$12)</f>
        <v>46.08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99.360000000000014</v>
      </c>
      <c r="X4187" s="14">
        <f t="shared" si="1298"/>
        <v>94.08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207.36</v>
      </c>
      <c r="AC4187" s="15">
        <f t="shared" si="1306"/>
        <v>301.39999999999998</v>
      </c>
      <c r="AD4187" s="48">
        <f>(ROUND(AC4187-AC4178,1)/AC4178)</f>
        <v>0.20175438596491227</v>
      </c>
      <c r="AE4187" s="113"/>
      <c r="AF4187" s="60"/>
    </row>
    <row r="4188" spans="1:32">
      <c r="A4188" s="99" t="s">
        <v>836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108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178.2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286.2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286.2</v>
      </c>
      <c r="AD4188" s="48">
        <f>(ROUND(AC4188-AC4178,1)/AC4178)</f>
        <v>0.14114832535885166</v>
      </c>
      <c r="AE4188" s="113"/>
      <c r="AF4188" s="60"/>
    </row>
    <row r="4189" spans="1:32">
      <c r="A4189" s="99" t="s">
        <v>837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125.10000000000001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166.38300000000001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291.483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291.5</v>
      </c>
      <c r="AD4189" s="48">
        <f>(ROUND(AC4189-AC4178,1)/AC4178)</f>
        <v>0.16228070175438597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125.10000000000001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166.38300000000001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291.483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291.5</v>
      </c>
      <c r="AD4190" s="48">
        <f>(ROUND(AC4190-AC4178,1)/AC4178)</f>
        <v>0.16228070175438597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108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209.52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317.52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317.5</v>
      </c>
      <c r="AD4191" s="48">
        <f>(ROUND(AC4191-AC4178,1)/AC4178)</f>
        <v>0.26594896331738438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108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205.20000000000002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313.20000000000005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313.2</v>
      </c>
      <c r="AD4192" s="48">
        <f>(ROUND(AC4192-AC4178,1)/AC4178)</f>
        <v>0.24880382775119617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140.80000000000001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112.64000000000001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253.44000000000003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253.4</v>
      </c>
      <c r="AD4193" s="58"/>
      <c r="AE4193" s="113"/>
      <c r="AF4193" s="60"/>
    </row>
    <row r="4194" spans="1:32">
      <c r="A4194" s="99" t="s">
        <v>803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115.2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152.06400000000002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267.26400000000001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267.3</v>
      </c>
      <c r="AD4194" s="48">
        <f>(ROUND(AC4194-AC4193,1)/AC4193)</f>
        <v>5.4853985793212309E-2</v>
      </c>
      <c r="AE4194" s="113"/>
      <c r="AF4194" s="60"/>
    </row>
    <row r="4195" spans="1:32">
      <c r="A4195" s="99" t="s">
        <v>804</v>
      </c>
      <c r="B4195" s="93">
        <v>26</v>
      </c>
      <c r="C4195" s="21" t="s">
        <v>838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128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102.4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230.4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230.4</v>
      </c>
      <c r="AD4195" s="48">
        <f>(ROUND(AC4195-AC4193,1)/AC4193)</f>
        <v>-9.0765588003157066E-2</v>
      </c>
      <c r="AE4195" s="113"/>
      <c r="AF4195" s="60"/>
    </row>
    <row r="4196" spans="1:32">
      <c r="A4196" s="99" t="s">
        <v>805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128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102.4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230.4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230.4</v>
      </c>
      <c r="AD4196" s="48">
        <f>(ROUND(AC4196-AC4193,1)/AC4193)</f>
        <v>-9.0765588003157066E-2</v>
      </c>
      <c r="AE4196" s="113" t="s">
        <v>802</v>
      </c>
      <c r="AF4196" s="60"/>
    </row>
    <row r="4197" spans="1:32">
      <c r="A4197" s="99" t="s">
        <v>806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128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102.4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230.4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230.4</v>
      </c>
      <c r="AD4197" s="48">
        <f>(ROUND(AC4197-AC4193,1)/AC4193)</f>
        <v>-9.0765588003157066E-2</v>
      </c>
      <c r="AE4197" s="113"/>
      <c r="AF4197" s="60"/>
    </row>
    <row r="4198" spans="1:32">
      <c r="A4198" s="99" t="s">
        <v>656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128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102.4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230.4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230.4</v>
      </c>
      <c r="AD4198" s="48">
        <f>(ROUND(AC4198-AC4193,1)/AC4193)</f>
        <v>-9.0765588003157066E-2</v>
      </c>
      <c r="AE4198" s="113"/>
      <c r="AF4198" s="60"/>
    </row>
    <row r="4199" spans="1:32">
      <c r="A4199" s="99" t="s">
        <v>597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51.2</v>
      </c>
      <c r="O4199" s="14">
        <f>E4199*$E$9</f>
        <v>115.2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40.96</v>
      </c>
      <c r="T4199" s="14">
        <f>(O4199/100)*(K4199*$K$9)</f>
        <v>97.920000000000016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92.16</v>
      </c>
      <c r="Y4199" s="14">
        <f t="shared" si="1299"/>
        <v>213.12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305.3</v>
      </c>
      <c r="AD4199" s="48">
        <f>(ROUND(AC4199-AC4193,1)/AC4193)</f>
        <v>0.2048145224940805</v>
      </c>
      <c r="AE4199" s="113"/>
      <c r="AF4199" s="60"/>
    </row>
    <row r="4200" spans="1:32">
      <c r="A4200" s="99" t="s">
        <v>833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51.2</v>
      </c>
      <c r="O4200" s="14">
        <f>E4200*$E$10</f>
        <v>0</v>
      </c>
      <c r="P4200" s="14">
        <f>F4200*$F$10</f>
        <v>115.2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40.96</v>
      </c>
      <c r="T4200" s="14">
        <f>(O4200/100)*(K4200*$J$10)</f>
        <v>0</v>
      </c>
      <c r="U4200" s="14">
        <f>(P4200/100)*(K4200*$K$10)+(P4200/100)*(L4200*$L$10)</f>
        <v>97.920000000000016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92.16</v>
      </c>
      <c r="Y4200" s="14">
        <f t="shared" si="1299"/>
        <v>0</v>
      </c>
      <c r="Z4200" s="14">
        <f t="shared" si="1300"/>
        <v>213.12</v>
      </c>
      <c r="AA4200" s="14">
        <f t="shared" si="1301"/>
        <v>0</v>
      </c>
      <c r="AB4200" s="14">
        <f t="shared" si="1309"/>
        <v>0</v>
      </c>
      <c r="AC4200" s="15">
        <f t="shared" si="1308"/>
        <v>305.3</v>
      </c>
      <c r="AD4200" s="48">
        <f>(ROUND(AC4200-AC4193,1)/AC4193)</f>
        <v>0.2048145224940805</v>
      </c>
      <c r="AE4200" s="113"/>
      <c r="AF4200" s="60"/>
    </row>
    <row r="4201" spans="1:32">
      <c r="A4201" s="99" t="s">
        <v>834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51.2</v>
      </c>
      <c r="O4201" s="14">
        <f>E4201*$E$11</f>
        <v>0</v>
      </c>
      <c r="P4201" s="14">
        <f>F4201*$F$11</f>
        <v>0</v>
      </c>
      <c r="Q4201" s="14">
        <f>G4201*$G$11</f>
        <v>115.2</v>
      </c>
      <c r="R4201" s="14">
        <f>H4201*$H$11</f>
        <v>0</v>
      </c>
      <c r="S4201" s="14">
        <f>(N4201/100)*(I4201*$I$11)+(N4201/100)*(J4201*$J$11)</f>
        <v>40.96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97.920000000000016</v>
      </c>
      <c r="W4201" s="14">
        <f>(R4201/100)*(K4201*$K$11)+(R4201/100)*(L4201*$L$11)</f>
        <v>0</v>
      </c>
      <c r="X4201" s="14">
        <f t="shared" si="1298"/>
        <v>92.16</v>
      </c>
      <c r="Y4201" s="14">
        <f t="shared" si="1299"/>
        <v>0</v>
      </c>
      <c r="Z4201" s="14">
        <f t="shared" si="1300"/>
        <v>0</v>
      </c>
      <c r="AA4201" s="14">
        <f t="shared" si="1301"/>
        <v>213.12</v>
      </c>
      <c r="AB4201" s="14">
        <f t="shared" si="1309"/>
        <v>0</v>
      </c>
      <c r="AC4201" s="15">
        <f t="shared" si="1308"/>
        <v>305.3</v>
      </c>
      <c r="AD4201" s="48">
        <f>(ROUND(AC4201-AC4193,1)/AC4193)</f>
        <v>0.2048145224940805</v>
      </c>
      <c r="AE4201" s="113"/>
      <c r="AF4201" s="60"/>
    </row>
    <row r="4202" spans="1:32">
      <c r="A4202" s="99" t="s">
        <v>835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51.2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115.2</v>
      </c>
      <c r="S4202" s="14">
        <f>(N4202/100)*(I4202*$I$12)+(N4202/100)*(J4202*$J$12)</f>
        <v>40.96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97.920000000000016</v>
      </c>
      <c r="X4202" s="14">
        <f t="shared" si="1298"/>
        <v>92.16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213.12</v>
      </c>
      <c r="AC4202" s="15">
        <f t="shared" si="1308"/>
        <v>305.3</v>
      </c>
      <c r="AD4202" s="48">
        <f>(ROUND(AC4202-AC4193,1)/AC4193)</f>
        <v>0.2048145224940805</v>
      </c>
      <c r="AE4202" s="113"/>
      <c r="AF4202" s="60"/>
    </row>
    <row r="4203" spans="1:32">
      <c r="A4203" s="99" t="s">
        <v>836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115.2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172.8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288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288</v>
      </c>
      <c r="AD4203" s="48">
        <f>(ROUND(AC4203-AC4193,1)/AC4193)</f>
        <v>0.13654301499605367</v>
      </c>
      <c r="AE4203" s="113"/>
      <c r="AF4203" s="60"/>
    </row>
    <row r="4204" spans="1:32">
      <c r="A4204" s="99" t="s">
        <v>837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115.2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172.8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288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288</v>
      </c>
      <c r="AD4204" s="48">
        <f>(ROUND(AC4204-AC4193,1)/AC4193)</f>
        <v>0.13654301499605367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115.2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172.8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288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288</v>
      </c>
      <c r="AD4205" s="48">
        <f>(ROUND(AC4205-AC4193,1)/AC4193)</f>
        <v>0.13654301499605367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115.2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166.464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281.66399999999999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281.7</v>
      </c>
      <c r="AD4206" s="48">
        <f>(ROUND(AC4206-AC4193,1)/AC4193)</f>
        <v>0.11168113654301499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115.2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164.16000000000003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279.36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279.39999999999998</v>
      </c>
      <c r="AD4207" s="48">
        <f>(ROUND(AC4207-AC4193,1)/AC4193)</f>
        <v>0.10260457774269929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132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118.80000000000001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250.8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250.8</v>
      </c>
      <c r="AD4208" s="58"/>
      <c r="AE4208" s="113"/>
      <c r="AF4208" s="60"/>
    </row>
    <row r="4209" spans="1:32">
      <c r="A4209" s="99" t="s">
        <v>803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108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158.11200000000002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266.11200000000002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266.10000000000002</v>
      </c>
      <c r="AD4209" s="48">
        <f>(ROUND(AC4209-AC4208,1)/AC4208)</f>
        <v>6.1004784688995214E-2</v>
      </c>
      <c r="AE4209" s="113"/>
      <c r="AF4209" s="60"/>
    </row>
    <row r="4210" spans="1:32">
      <c r="A4210" s="99" t="s">
        <v>804</v>
      </c>
      <c r="B4210" s="91">
        <v>25</v>
      </c>
      <c r="C4210" s="21" t="s">
        <v>838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120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108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228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228</v>
      </c>
      <c r="AD4210" s="48">
        <f>(ROUND(AC4210-AC4208,1)/AC4208)</f>
        <v>-9.0909090909090912E-2</v>
      </c>
      <c r="AE4210" s="113"/>
      <c r="AF4210" s="60"/>
    </row>
    <row r="4211" spans="1:32">
      <c r="A4211" s="99" t="s">
        <v>805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120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108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228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228</v>
      </c>
      <c r="AD4211" s="48">
        <f>(ROUND(AC4211-AC4208,1)/AC4208)</f>
        <v>-9.0909090909090912E-2</v>
      </c>
      <c r="AE4211" s="113" t="s">
        <v>802</v>
      </c>
      <c r="AF4211" s="60"/>
    </row>
    <row r="4212" spans="1:32">
      <c r="A4212" s="99" t="s">
        <v>806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120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108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228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228</v>
      </c>
      <c r="AD4212" s="48">
        <f>(ROUND(AC4212-AC4208,1)/AC4208)</f>
        <v>-9.0909090909090912E-2</v>
      </c>
      <c r="AE4212" s="113"/>
      <c r="AF4212" s="60"/>
    </row>
    <row r="4213" spans="1:32">
      <c r="A4213" s="99" t="s">
        <v>656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120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108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228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228</v>
      </c>
      <c r="AD4213" s="48">
        <f>(ROUND(AC4213-AC4208,1)/AC4208)</f>
        <v>-9.0909090909090912E-2</v>
      </c>
      <c r="AE4213" s="113"/>
      <c r="AF4213" s="60"/>
    </row>
    <row r="4214" spans="1:32">
      <c r="A4214" s="99" t="s">
        <v>597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48</v>
      </c>
      <c r="O4214" s="14">
        <f>E4214*$E$9</f>
        <v>108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43.199999999999996</v>
      </c>
      <c r="T4214" s="14">
        <f>(O4214/100)*(K4214*$K$9)</f>
        <v>102.60000000000001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91.199999999999989</v>
      </c>
      <c r="Y4214" s="14">
        <f t="shared" si="1311"/>
        <v>210.60000000000002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301.8</v>
      </c>
      <c r="AD4214" s="48">
        <f>(ROUND(AC4214-AC4208,1)/AC4208)</f>
        <v>0.2033492822966507</v>
      </c>
      <c r="AE4214" s="113"/>
      <c r="AF4214" s="60"/>
    </row>
    <row r="4215" spans="1:32">
      <c r="A4215" s="99" t="s">
        <v>833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48</v>
      </c>
      <c r="O4215" s="14">
        <f>E4215*$E$10</f>
        <v>0</v>
      </c>
      <c r="P4215" s="14">
        <f>F4215*$F$10</f>
        <v>108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43.199999999999996</v>
      </c>
      <c r="T4215" s="14">
        <f>(O4215/100)*(K4215*$J$10)</f>
        <v>0</v>
      </c>
      <c r="U4215" s="14">
        <f>(P4215/100)*(K4215*$K$10)+(P4215/100)*(L4215*$L$10)</f>
        <v>102.60000000000001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91.199999999999989</v>
      </c>
      <c r="Y4215" s="14">
        <f t="shared" si="1311"/>
        <v>0</v>
      </c>
      <c r="Z4215" s="14">
        <f t="shared" si="1312"/>
        <v>210.60000000000002</v>
      </c>
      <c r="AA4215" s="14">
        <f t="shared" si="1313"/>
        <v>0</v>
      </c>
      <c r="AB4215" s="14">
        <f t="shared" si="1315"/>
        <v>0</v>
      </c>
      <c r="AC4215" s="15">
        <f t="shared" si="1314"/>
        <v>301.8</v>
      </c>
      <c r="AD4215" s="48">
        <f>(ROUND(AC4215-AC4208,1)/AC4208)</f>
        <v>0.2033492822966507</v>
      </c>
      <c r="AE4215" s="113"/>
      <c r="AF4215" s="60"/>
    </row>
    <row r="4216" spans="1:32">
      <c r="A4216" s="99" t="s">
        <v>834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48</v>
      </c>
      <c r="O4216" s="14">
        <f>E4216*$E$11</f>
        <v>0</v>
      </c>
      <c r="P4216" s="14">
        <f>F4216*$F$11</f>
        <v>0</v>
      </c>
      <c r="Q4216" s="14">
        <f>G4216*$G$11</f>
        <v>108</v>
      </c>
      <c r="R4216" s="14">
        <f>H4216*$H$11</f>
        <v>0</v>
      </c>
      <c r="S4216" s="14">
        <f>(N4216/100)*(I4216*$I$11)+(N4216/100)*(J4216*$J$11)</f>
        <v>43.199999999999996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102.60000000000001</v>
      </c>
      <c r="W4216" s="14">
        <f>(R4216/100)*(K4216*$K$11)+(R4216/100)*(L4216*$L$11)</f>
        <v>0</v>
      </c>
      <c r="X4216" s="14">
        <f t="shared" si="1310"/>
        <v>91.199999999999989</v>
      </c>
      <c r="Y4216" s="14">
        <f t="shared" si="1311"/>
        <v>0</v>
      </c>
      <c r="Z4216" s="14">
        <f t="shared" si="1312"/>
        <v>0</v>
      </c>
      <c r="AA4216" s="14">
        <f t="shared" si="1313"/>
        <v>210.60000000000002</v>
      </c>
      <c r="AB4216" s="14">
        <f t="shared" si="1315"/>
        <v>0</v>
      </c>
      <c r="AC4216" s="15">
        <f t="shared" si="1314"/>
        <v>301.8</v>
      </c>
      <c r="AD4216" s="48">
        <f>(ROUND(AC4216-AC4208,1)/AC4208)</f>
        <v>0.2033492822966507</v>
      </c>
      <c r="AE4216" s="113"/>
      <c r="AF4216" s="60"/>
    </row>
    <row r="4217" spans="1:32">
      <c r="A4217" s="99" t="s">
        <v>835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48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108</v>
      </c>
      <c r="S4217" s="14">
        <f>(N4217/100)*(I4217*$I$12)+(N4217/100)*(J4217*$J$12)</f>
        <v>43.199999999999996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102.60000000000001</v>
      </c>
      <c r="X4217" s="14">
        <f t="shared" si="1310"/>
        <v>91.199999999999989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210.60000000000002</v>
      </c>
      <c r="AC4217" s="15">
        <f t="shared" si="1314"/>
        <v>301.8</v>
      </c>
      <c r="AD4217" s="48">
        <f>(ROUND(AC4217-AC4208,1)/AC4208)</f>
        <v>0.2033492822966507</v>
      </c>
      <c r="AE4217" s="113"/>
      <c r="AF4217" s="60"/>
    </row>
    <row r="4218" spans="1:32">
      <c r="A4218" s="99" t="s">
        <v>836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108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178.20000000000002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286.20000000000005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286.2</v>
      </c>
      <c r="AD4218" s="48">
        <f>(ROUND(AC4218-AC4208,1)/AC4208)</f>
        <v>0.14114832535885166</v>
      </c>
      <c r="AE4218" s="113"/>
      <c r="AF4218" s="60"/>
    </row>
    <row r="4219" spans="1:32">
      <c r="A4219" s="99" t="s">
        <v>837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108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178.20000000000002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286.20000000000005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286.2</v>
      </c>
      <c r="AD4219" s="48">
        <f>(ROUND(AC4219-AC4208,1)/AC4208)</f>
        <v>0.14114832535885166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108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178.20000000000002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286.20000000000005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286.2</v>
      </c>
      <c r="AD4220" s="48">
        <f>(ROUND(AC4220-AC4208,1)/AC4208)</f>
        <v>0.14114832535885166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108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166.86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274.86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274.89999999999998</v>
      </c>
      <c r="AD4221" s="48">
        <f>(ROUND(AC4221-AC4208,1)/AC4208)</f>
        <v>9.6092503987240827E-2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108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174.96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282.96000000000004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283</v>
      </c>
      <c r="AD4222" s="48">
        <f>(ROUND(AC4222-AC4208,1)/AC4208)</f>
        <v>0.12838915470494419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149.60000000000002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104.72000000000001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254.32000000000005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254.3</v>
      </c>
      <c r="AD4223" s="58"/>
      <c r="AE4223" s="113"/>
      <c r="AF4223" s="60"/>
    </row>
    <row r="4224" spans="1:32">
      <c r="A4224" s="99" t="s">
        <v>803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122.4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145.41120000000001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267.81119999999999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267.8</v>
      </c>
      <c r="AD4224" s="48">
        <f>(ROUND(AC4224-AC4223,1)/AC4223)</f>
        <v>5.3086905230043252E-2</v>
      </c>
      <c r="AE4224" s="113"/>
      <c r="AF4224" s="60"/>
    </row>
    <row r="4225" spans="1:32">
      <c r="A4225" s="99" t="s">
        <v>804</v>
      </c>
      <c r="B4225" s="93">
        <v>18</v>
      </c>
      <c r="C4225" s="21" t="s">
        <v>838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136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95.2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231.2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231.2</v>
      </c>
      <c r="AD4225" s="48">
        <f>(ROUND(AC4225-AC4223,1)/AC4223)</f>
        <v>-9.0837593393629568E-2</v>
      </c>
      <c r="AE4225" s="113"/>
      <c r="AF4225" s="60"/>
    </row>
    <row r="4226" spans="1:32">
      <c r="A4226" s="99" t="s">
        <v>805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136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95.2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231.2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231.2</v>
      </c>
      <c r="AD4226" s="48">
        <f>(ROUND(AC4226-AC4223,1)/AC4223)</f>
        <v>-9.0837593393629568E-2</v>
      </c>
      <c r="AE4226" s="113" t="s">
        <v>802</v>
      </c>
      <c r="AF4226" s="60"/>
    </row>
    <row r="4227" spans="1:32">
      <c r="A4227" s="99" t="s">
        <v>806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136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95.2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231.2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231.2</v>
      </c>
      <c r="AD4227" s="48">
        <f>(ROUND(AC4227-AC4223,1)/AC4223)</f>
        <v>-9.0837593393629568E-2</v>
      </c>
      <c r="AE4227" s="113"/>
      <c r="AF4227" s="60"/>
    </row>
    <row r="4228" spans="1:32">
      <c r="A4228" s="99" t="s">
        <v>656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136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95.2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231.2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231.2</v>
      </c>
      <c r="AD4228" s="48">
        <f>(ROUND(AC4228-AC4223,1)/AC4223)</f>
        <v>-9.0837593393629568E-2</v>
      </c>
      <c r="AE4228" s="113"/>
      <c r="AF4228" s="60"/>
    </row>
    <row r="4229" spans="1:32">
      <c r="A4229" s="99" t="s">
        <v>597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54.400000000000006</v>
      </c>
      <c r="O4229" s="14">
        <f>E4229*$E$9</f>
        <v>122.4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38.080000000000005</v>
      </c>
      <c r="T4229" s="14">
        <f>(O4229/100)*(K4229*$K$9)</f>
        <v>91.8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92.480000000000018</v>
      </c>
      <c r="Y4229" s="14">
        <f t="shared" si="1299"/>
        <v>214.2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306.7</v>
      </c>
      <c r="AD4229" s="48">
        <f>(ROUND(AC4229-AC4223,1)/AC4223)</f>
        <v>0.20605583955957529</v>
      </c>
      <c r="AE4229" s="113"/>
      <c r="AF4229" s="60"/>
    </row>
    <row r="4230" spans="1:32">
      <c r="A4230" s="99" t="s">
        <v>833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54.400000000000006</v>
      </c>
      <c r="O4230" s="14">
        <f>E4230*$E$10</f>
        <v>0</v>
      </c>
      <c r="P4230" s="14">
        <f>F4230*$F$10</f>
        <v>122.4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38.080000000000005</v>
      </c>
      <c r="T4230" s="14">
        <f>(O4230/100)*(K4230*$J$10)</f>
        <v>0</v>
      </c>
      <c r="U4230" s="14">
        <f>(P4230/100)*(K4230*$K$10)+(P4230/100)*(L4230*$L$10)</f>
        <v>91.8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92.480000000000018</v>
      </c>
      <c r="Y4230" s="14">
        <f t="shared" si="1299"/>
        <v>0</v>
      </c>
      <c r="Z4230" s="14">
        <f t="shared" si="1300"/>
        <v>214.2</v>
      </c>
      <c r="AA4230" s="14">
        <f t="shared" si="1301"/>
        <v>0</v>
      </c>
      <c r="AB4230" s="14">
        <f t="shared" si="1317"/>
        <v>0</v>
      </c>
      <c r="AC4230" s="15">
        <f t="shared" si="1316"/>
        <v>306.7</v>
      </c>
      <c r="AD4230" s="48">
        <f>(ROUND(AC4230-AC4223,1)/AC4223)</f>
        <v>0.20605583955957529</v>
      </c>
      <c r="AE4230" s="113"/>
      <c r="AF4230" s="60"/>
    </row>
    <row r="4231" spans="1:32">
      <c r="A4231" s="99" t="s">
        <v>834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54.400000000000006</v>
      </c>
      <c r="O4231" s="14">
        <f>E4231*$E$11</f>
        <v>0</v>
      </c>
      <c r="P4231" s="14">
        <f>F4231*$F$11</f>
        <v>0</v>
      </c>
      <c r="Q4231" s="14">
        <f>G4231*$G$11</f>
        <v>122.4</v>
      </c>
      <c r="R4231" s="14">
        <f>H4231*$H$11</f>
        <v>0</v>
      </c>
      <c r="S4231" s="14">
        <f>(N4231/100)*(I4231*$I$11)+(N4231/100)*(J4231*$J$11)</f>
        <v>38.080000000000005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91.8</v>
      </c>
      <c r="W4231" s="14">
        <f>(R4231/100)*(K4231*$K$11)+(R4231/100)*(L4231*$L$11)</f>
        <v>0</v>
      </c>
      <c r="X4231" s="14">
        <f t="shared" si="1298"/>
        <v>92.480000000000018</v>
      </c>
      <c r="Y4231" s="14">
        <f t="shared" si="1299"/>
        <v>0</v>
      </c>
      <c r="Z4231" s="14">
        <f t="shared" si="1300"/>
        <v>0</v>
      </c>
      <c r="AA4231" s="14">
        <f t="shared" si="1301"/>
        <v>214.2</v>
      </c>
      <c r="AB4231" s="14">
        <f t="shared" si="1317"/>
        <v>0</v>
      </c>
      <c r="AC4231" s="15">
        <f t="shared" si="1316"/>
        <v>306.7</v>
      </c>
      <c r="AD4231" s="48">
        <f>(ROUND(AC4231-AC4223,1)/AC4223)</f>
        <v>0.20605583955957529</v>
      </c>
      <c r="AE4231" s="113"/>
      <c r="AF4231" s="60"/>
    </row>
    <row r="4232" spans="1:32">
      <c r="A4232" s="99" t="s">
        <v>835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54.400000000000006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122.4</v>
      </c>
      <c r="S4232" s="14">
        <f>(N4232/100)*(I4232*$I$12)+(N4232/100)*(J4232*$J$12)</f>
        <v>38.080000000000005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91.8</v>
      </c>
      <c r="X4232" s="14">
        <f t="shared" si="1298"/>
        <v>92.480000000000018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214.2</v>
      </c>
      <c r="AC4232" s="15">
        <f t="shared" si="1316"/>
        <v>306.7</v>
      </c>
      <c r="AD4232" s="48">
        <f>(ROUND(AC4232-AC4223,1)/AC4223)</f>
        <v>0.20605583955957529</v>
      </c>
      <c r="AE4232" s="113"/>
      <c r="AF4232" s="60"/>
    </row>
    <row r="4233" spans="1:32">
      <c r="A4233" s="99" t="s">
        <v>836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122.4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165.24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287.64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287.60000000000002</v>
      </c>
      <c r="AD4233" s="48">
        <f>(ROUND(AC4233-AC4223,1)/AC4223)</f>
        <v>0.13094769956744001</v>
      </c>
      <c r="AE4233" s="113"/>
      <c r="AF4233" s="60"/>
    </row>
    <row r="4234" spans="1:32">
      <c r="A4234" s="99" t="s">
        <v>837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122.4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165.24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287.64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287.60000000000002</v>
      </c>
      <c r="AD4234" s="48">
        <f>(ROUND(AC4234-AC4223,1)/AC4223)</f>
        <v>0.13094769956744001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122.4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165.24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287.64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287.60000000000002</v>
      </c>
      <c r="AD4235" s="48">
        <f>(ROUND(AC4235-AC4223,1)/AC4223)</f>
        <v>0.13094769956744001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122.4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154.83599999999998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277.23599999999999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277.2</v>
      </c>
      <c r="AD4236" s="48">
        <f>(ROUND(AC4236-AC4223,1)/AC4223)</f>
        <v>9.0051120723554853E-2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122.4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160.34399999999999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282.74400000000003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282.7</v>
      </c>
      <c r="AD4237" s="48">
        <f>(ROUND(AC4237-AC4223,1)/AC4223)</f>
        <v>0.1116791191506095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136.4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110.00000000000001</v>
      </c>
      <c r="S4238" s="52">
        <f>(N4238/100)*(I4238*$I$3)+(N4238/100)*(J4238*$J$3)</f>
        <v>81.84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218.24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110.00000000000001</v>
      </c>
      <c r="AC4238" s="53">
        <f>ROUND(X4238+Y4238+Z4238+AA4238+AB4238,1)</f>
        <v>328.2</v>
      </c>
      <c r="AD4238" s="58"/>
      <c r="AE4238" s="113"/>
      <c r="AF4238" s="60"/>
    </row>
    <row r="4239" spans="1:32">
      <c r="A4239" s="99" t="s">
        <v>803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111.60000000000001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90</v>
      </c>
      <c r="S4239" s="14">
        <f>(N4239/100)*(I4239*$I$4)+(N4239/100)*(J4239*$J$4)</f>
        <v>128.56320000000002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240.16320000000002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90</v>
      </c>
      <c r="AC4239" s="15">
        <f>ROUND(X4239+Y4239+Z4239+AA4239+AB4239,1)</f>
        <v>330.2</v>
      </c>
      <c r="AD4239" s="48">
        <f>(ROUND(AC4239-AC4238,1)/AC4238)</f>
        <v>6.0938452163315053E-3</v>
      </c>
      <c r="AE4239" s="111"/>
      <c r="AF4239" s="63"/>
    </row>
    <row r="4240" spans="1:32">
      <c r="A4240" s="99" t="s">
        <v>804</v>
      </c>
      <c r="B4240" s="91">
        <v>0</v>
      </c>
      <c r="C4240" s="21" t="s">
        <v>838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124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100</v>
      </c>
      <c r="S4240" s="14">
        <f>(N4240/100)*(I4240*$I$5)+(N4240/100)*(J4240*$J$5)</f>
        <v>74.400000000000006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198.4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100</v>
      </c>
      <c r="AC4240" s="15">
        <f t="shared" ref="AC4240:AC4252" si="1322">ROUND(X4240+Y4240+Z4240+AA4240+AB4240,1)</f>
        <v>298.39999999999998</v>
      </c>
      <c r="AD4240" s="48">
        <f>(ROUND(AC4240-AC4238,1)/AC4238)</f>
        <v>-9.0798293723339432E-2</v>
      </c>
      <c r="AE4240" s="113"/>
      <c r="AF4240" s="60"/>
    </row>
    <row r="4241" spans="1:32">
      <c r="A4241" s="99" t="s">
        <v>805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124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100</v>
      </c>
      <c r="S4241" s="14">
        <f>(N4241/100)*(I4241*$I$6)+(N4241/100)*(J4241*$J$6)</f>
        <v>74.400000000000006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198.4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100</v>
      </c>
      <c r="AC4241" s="15">
        <f t="shared" si="1322"/>
        <v>298.39999999999998</v>
      </c>
      <c r="AD4241" s="48">
        <f>(ROUND(AC4241-AC4238,1)/AC4238)</f>
        <v>-9.0798293723339432E-2</v>
      </c>
      <c r="AE4241" s="113"/>
      <c r="AF4241" s="60"/>
    </row>
    <row r="4242" spans="1:32">
      <c r="A4242" s="99" t="s">
        <v>806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124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100</v>
      </c>
      <c r="S4242" s="14">
        <f>(N4242/100)*(I4242*$I$7)+(N4242/100)*(J4242*$J$7)</f>
        <v>74.400000000000006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198.4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100</v>
      </c>
      <c r="AC4242" s="15">
        <f t="shared" si="1322"/>
        <v>298.39999999999998</v>
      </c>
      <c r="AD4242" s="48">
        <f>(ROUND(AC4242-AC4238,1)/AC4238)</f>
        <v>-9.0798293723339432E-2</v>
      </c>
      <c r="AE4242" s="113"/>
      <c r="AF4242" s="60"/>
    </row>
    <row r="4243" spans="1:32">
      <c r="A4243" s="99" t="s">
        <v>656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124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100</v>
      </c>
      <c r="S4243" s="14">
        <f>(N4243/100)*(I4243*$I$8)+(N4243/100)*(J4243*$J$8)</f>
        <v>74.400000000000006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198.4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100</v>
      </c>
      <c r="AC4243" s="15">
        <f t="shared" si="1322"/>
        <v>298.39999999999998</v>
      </c>
      <c r="AD4243" s="48">
        <f>(ROUND(AC4243-AC4238,1)/AC4238)</f>
        <v>-9.0798293723339432E-2</v>
      </c>
      <c r="AE4243" s="113"/>
      <c r="AF4243" s="60"/>
    </row>
    <row r="4244" spans="1:32">
      <c r="A4244" s="99" t="s">
        <v>597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49.6</v>
      </c>
      <c r="O4244" s="14">
        <f>E4244*$E$9</f>
        <v>157.5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29.759999999999998</v>
      </c>
      <c r="T4244" s="14">
        <f>(O4244/100)*(K4244*$K$9)</f>
        <v>86.625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79.36</v>
      </c>
      <c r="Y4244" s="14">
        <f t="shared" si="1319"/>
        <v>244.125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323.5</v>
      </c>
      <c r="AD4244" s="48">
        <f>(ROUND(AC4244-AC4238,1)/AC4238)</f>
        <v>-1.4320536258379039E-2</v>
      </c>
      <c r="AE4244" s="113"/>
      <c r="AF4244" s="60"/>
    </row>
    <row r="4245" spans="1:32">
      <c r="A4245" s="99" t="s">
        <v>833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49.6</v>
      </c>
      <c r="O4245" s="14">
        <f>E4245*$E$10</f>
        <v>0</v>
      </c>
      <c r="P4245" s="14">
        <f>F4245*$F$10</f>
        <v>157.5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29.759999999999998</v>
      </c>
      <c r="T4245" s="14">
        <f>(O4245/100)*(K4245*$J$10)</f>
        <v>0</v>
      </c>
      <c r="U4245" s="14">
        <f>(P4245/100)*(K4245*$K$10)+(P4245/100)*(L4245*$L$10)</f>
        <v>86.625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79.36</v>
      </c>
      <c r="Y4245" s="14">
        <f t="shared" si="1319"/>
        <v>0</v>
      </c>
      <c r="Z4245" s="14">
        <f t="shared" si="1320"/>
        <v>244.125</v>
      </c>
      <c r="AA4245" s="14">
        <f t="shared" si="1321"/>
        <v>0</v>
      </c>
      <c r="AB4245" s="14">
        <f t="shared" si="1323"/>
        <v>0</v>
      </c>
      <c r="AC4245" s="15">
        <f t="shared" si="1322"/>
        <v>323.5</v>
      </c>
      <c r="AD4245" s="48">
        <f>(ROUND(AC4245-AC4238,1)/AC4238)</f>
        <v>-1.4320536258379039E-2</v>
      </c>
      <c r="AE4245" s="113"/>
      <c r="AF4245" s="60"/>
    </row>
    <row r="4246" spans="1:32">
      <c r="A4246" s="99" t="s">
        <v>834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49.6</v>
      </c>
      <c r="O4246" s="14">
        <f>E4246*$E$11</f>
        <v>0</v>
      </c>
      <c r="P4246" s="14">
        <f>F4246*$F$11</f>
        <v>0</v>
      </c>
      <c r="Q4246" s="14">
        <f>G4246*$G$11</f>
        <v>157.5</v>
      </c>
      <c r="R4246" s="14">
        <f>H4246*$H$11</f>
        <v>0</v>
      </c>
      <c r="S4246" s="14">
        <f>(N4246/100)*(I4246*$I$11)+(N4246/100)*(J4246*$J$11)</f>
        <v>29.759999999999998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86.625</v>
      </c>
      <c r="W4246" s="14">
        <f>(R4246/100)*(K4246*$K$11)+(R4246/100)*(L4246*$L$11)</f>
        <v>0</v>
      </c>
      <c r="X4246" s="14">
        <f t="shared" si="1318"/>
        <v>79.36</v>
      </c>
      <c r="Y4246" s="14">
        <f t="shared" si="1319"/>
        <v>0</v>
      </c>
      <c r="Z4246" s="14">
        <f t="shared" si="1320"/>
        <v>0</v>
      </c>
      <c r="AA4246" s="14">
        <f t="shared" si="1321"/>
        <v>244.125</v>
      </c>
      <c r="AB4246" s="14">
        <f t="shared" si="1323"/>
        <v>0</v>
      </c>
      <c r="AC4246" s="15">
        <f t="shared" si="1322"/>
        <v>323.5</v>
      </c>
      <c r="AD4246" s="48">
        <f>(ROUND(AC4246-AC4238,1)/AC4238)</f>
        <v>-1.4320536258379039E-2</v>
      </c>
      <c r="AE4246" s="113"/>
      <c r="AF4246" s="60"/>
    </row>
    <row r="4247" spans="1:32">
      <c r="A4247" s="99" t="s">
        <v>835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49.6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157.5</v>
      </c>
      <c r="S4247" s="14">
        <f>(N4247/100)*(I4247*$I$12)+(N4247/100)*(J4247*$J$12)</f>
        <v>29.759999999999998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86.625</v>
      </c>
      <c r="X4247" s="14">
        <f t="shared" si="1318"/>
        <v>79.36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244.125</v>
      </c>
      <c r="AC4247" s="15">
        <f t="shared" si="1322"/>
        <v>323.5</v>
      </c>
      <c r="AD4247" s="48">
        <f>(ROUND(AC4247-AC4238,1)/AC4238)</f>
        <v>-1.4320536258379039E-2</v>
      </c>
      <c r="AE4247" s="113"/>
      <c r="AF4247" s="60"/>
    </row>
    <row r="4248" spans="1:32">
      <c r="A4248" s="99" t="s">
        <v>836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111.60000000000001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90</v>
      </c>
      <c r="S4248" s="14">
        <f>(N4248/100)*(I4248*$I$14)+(N4248/100)*(J4248*$J$14)+(N4248/100)*(M4248*$M$14)</f>
        <v>100.44000000000001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27</v>
      </c>
      <c r="X4248" s="14">
        <f t="shared" si="1318"/>
        <v>212.04000000000002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117</v>
      </c>
      <c r="AC4248" s="15">
        <f t="shared" si="1322"/>
        <v>329</v>
      </c>
      <c r="AD4248" s="48">
        <f>(ROUND(AC4248-AC4238,1)/AC4238)</f>
        <v>2.4375380865326022E-3</v>
      </c>
      <c r="AE4248" s="113"/>
      <c r="AF4248" s="60"/>
    </row>
    <row r="4249" spans="1:32">
      <c r="A4249" s="99" t="s">
        <v>837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139.5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167.39999999999998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306.89999999999998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306.89999999999998</v>
      </c>
      <c r="AD4249" s="48">
        <f>(ROUND(AC4249-AC4238,1)/AC4238)</f>
        <v>-6.4899451553930537E-2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139.5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167.39999999999998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306.89999999999998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306.89999999999998</v>
      </c>
      <c r="AD4250" s="48">
        <f>(ROUND(AC4250-AC4238,1)/AC4238)</f>
        <v>-6.4899451553930537E-2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111.60000000000001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90</v>
      </c>
      <c r="S4251" s="14">
        <f>(N4251/100)*(I4251*$I$16)+(N4251/100)*(J4251*$J$16)</f>
        <v>131.68799999999999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243.28800000000001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90</v>
      </c>
      <c r="AC4251" s="15">
        <f t="shared" si="1322"/>
        <v>333.3</v>
      </c>
      <c r="AD4251" s="48">
        <f>(ROUND(AC4251-AC4238,1)/AC4238)</f>
        <v>1.5539305301645337E-2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111.60000000000001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90</v>
      </c>
      <c r="S4252" s="14">
        <f>(N4252/100)*(I4252*$I$17)+(N4252/100)*(J4252*$J$17)</f>
        <v>142.84800000000001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254.44800000000004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90</v>
      </c>
      <c r="AC4252" s="15">
        <f t="shared" si="1322"/>
        <v>344.4</v>
      </c>
      <c r="AD4252" s="48">
        <f>(ROUND(AC4252-AC4238,1)/AC4238)</f>
        <v>4.9360146252285193E-2</v>
      </c>
      <c r="AE4252" s="113"/>
      <c r="AF4252" s="60"/>
    </row>
    <row r="4253" spans="1:32">
      <c r="A4253" s="106" t="s">
        <v>0</v>
      </c>
      <c r="B4253" s="92" t="s">
        <v>554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140.80000000000001</v>
      </c>
      <c r="O4253" s="52">
        <f>E4253*$E$3</f>
        <v>0</v>
      </c>
      <c r="P4253" s="52">
        <f>F4253*$F$3</f>
        <v>0</v>
      </c>
      <c r="Q4253" s="52">
        <f>G4253*$G$3</f>
        <v>110.00000000000001</v>
      </c>
      <c r="R4253" s="52">
        <f>H4253*$H$3</f>
        <v>0</v>
      </c>
      <c r="S4253" s="52">
        <f>(N4253/100)*(I4253*$I$3)+(N4253/100)*(J4253*$J$3)</f>
        <v>84.480000000000018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225.28000000000003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110.00000000000001</v>
      </c>
      <c r="AB4253" s="52">
        <f>R4253+W4253</f>
        <v>0</v>
      </c>
      <c r="AC4253" s="53">
        <f>ROUND(X4253+Y4253+Z4253+AA4253+AB4253,1)</f>
        <v>335.3</v>
      </c>
      <c r="AD4253" s="58"/>
      <c r="AE4253" s="113"/>
      <c r="AF4253" s="60"/>
    </row>
    <row r="4254" spans="1:32">
      <c r="A4254" s="99" t="s">
        <v>803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115.2</v>
      </c>
      <c r="O4254" s="14">
        <f>E4254*$E$4</f>
        <v>0</v>
      </c>
      <c r="P4254" s="14">
        <f>F4254*$F$4</f>
        <v>0</v>
      </c>
      <c r="Q4254" s="14">
        <f>G4254*$G$4</f>
        <v>90</v>
      </c>
      <c r="R4254" s="14">
        <f>H4254*$H$4</f>
        <v>0</v>
      </c>
      <c r="S4254" s="14">
        <f>(N4254/100)*(I4254*$I$4)+(N4254/100)*(J4254*$J$4)</f>
        <v>131.32800000000003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246.52800000000002</v>
      </c>
      <c r="Y4254" s="14">
        <f t="shared" si="1325"/>
        <v>0</v>
      </c>
      <c r="Z4254" s="14">
        <f t="shared" si="1326"/>
        <v>0</v>
      </c>
      <c r="AA4254" s="14">
        <f t="shared" si="1327"/>
        <v>90</v>
      </c>
      <c r="AB4254" s="14">
        <f>R4254+W4254</f>
        <v>0</v>
      </c>
      <c r="AC4254" s="15">
        <f>ROUND(X4254+Y4254+Z4254+AA4254+AB4254,1)</f>
        <v>336.5</v>
      </c>
      <c r="AD4254" s="48">
        <f>(ROUND(AC4254-AC4253,1)/AC4253)</f>
        <v>3.5788845809722634E-3</v>
      </c>
      <c r="AE4254" s="113"/>
      <c r="AF4254" s="60"/>
    </row>
    <row r="4255" spans="1:32">
      <c r="A4255" s="99" t="s">
        <v>804</v>
      </c>
      <c r="B4255" s="93">
        <v>12</v>
      </c>
      <c r="C4255" s="21" t="s">
        <v>838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128</v>
      </c>
      <c r="O4255" s="14">
        <f>E4255*$E$5</f>
        <v>0</v>
      </c>
      <c r="P4255" s="14">
        <f>F4255*$F$5</f>
        <v>0</v>
      </c>
      <c r="Q4255" s="14">
        <f>G4255*$G$5</f>
        <v>100</v>
      </c>
      <c r="R4255" s="14">
        <f>H4255*$H$5</f>
        <v>0</v>
      </c>
      <c r="S4255" s="14">
        <f>(N4255/100)*(I4255*$I$5)+(N4255/100)*(J4255*$J$5)</f>
        <v>76.800000000000011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204.8</v>
      </c>
      <c r="Y4255" s="14">
        <f t="shared" si="1325"/>
        <v>0</v>
      </c>
      <c r="Z4255" s="14">
        <f t="shared" si="1326"/>
        <v>0</v>
      </c>
      <c r="AA4255" s="14">
        <f t="shared" si="1327"/>
        <v>100</v>
      </c>
      <c r="AB4255" s="14">
        <f>R4255+W4255</f>
        <v>0</v>
      </c>
      <c r="AC4255" s="15">
        <f t="shared" ref="AC4255:AC4267" si="1328">ROUND(X4255+Y4255+Z4255+AA4255+AB4255,1)</f>
        <v>304.8</v>
      </c>
      <c r="AD4255" s="48">
        <f>(ROUND(AC4255-AC4253,1)/AC4253)</f>
        <v>-9.0963316433045033E-2</v>
      </c>
      <c r="AE4255" s="113"/>
      <c r="AF4255" s="60"/>
    </row>
    <row r="4256" spans="1:32">
      <c r="A4256" s="99" t="s">
        <v>805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128</v>
      </c>
      <c r="O4256" s="14">
        <f>E4256*$E$6</f>
        <v>0</v>
      </c>
      <c r="P4256" s="14">
        <f>F4256*$F$6</f>
        <v>0</v>
      </c>
      <c r="Q4256" s="14">
        <f>G4256*$G$6</f>
        <v>100</v>
      </c>
      <c r="R4256" s="14">
        <f>H4256*$H$6</f>
        <v>0</v>
      </c>
      <c r="S4256" s="14">
        <f>(N4256/100)*(I4256*$I$6)+(N4256/100)*(J4256*$J$6)</f>
        <v>76.800000000000011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204.8</v>
      </c>
      <c r="Y4256" s="14">
        <f t="shared" si="1325"/>
        <v>0</v>
      </c>
      <c r="Z4256" s="14">
        <f t="shared" si="1326"/>
        <v>0</v>
      </c>
      <c r="AA4256" s="14">
        <f t="shared" si="1327"/>
        <v>100</v>
      </c>
      <c r="AB4256" s="14">
        <f t="shared" ref="AB4256:AB4267" si="1329">R4256+W4256</f>
        <v>0</v>
      </c>
      <c r="AC4256" s="15">
        <f t="shared" si="1328"/>
        <v>304.8</v>
      </c>
      <c r="AD4256" s="48">
        <f>(ROUND(AC4256-AC4253,1)/AC4253)</f>
        <v>-9.0963316433045033E-2</v>
      </c>
      <c r="AE4256" s="113"/>
      <c r="AF4256" s="60"/>
    </row>
    <row r="4257" spans="1:32">
      <c r="A4257" s="99" t="s">
        <v>806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128</v>
      </c>
      <c r="O4257" s="14">
        <f>E4257*$E$7</f>
        <v>0</v>
      </c>
      <c r="P4257" s="14">
        <f>F4257*$F$7</f>
        <v>0</v>
      </c>
      <c r="Q4257" s="14">
        <f>G4257*$G$7</f>
        <v>100</v>
      </c>
      <c r="R4257" s="14">
        <f>H4257*$H$7</f>
        <v>0</v>
      </c>
      <c r="S4257" s="14">
        <f>(N4257/100)*(I4257*$I$7)+(N4257/100)*(J4257*$J$7)</f>
        <v>76.800000000000011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204.8</v>
      </c>
      <c r="Y4257" s="14">
        <f t="shared" si="1325"/>
        <v>0</v>
      </c>
      <c r="Z4257" s="14">
        <f t="shared" si="1326"/>
        <v>0</v>
      </c>
      <c r="AA4257" s="14">
        <f t="shared" si="1327"/>
        <v>100</v>
      </c>
      <c r="AB4257" s="14">
        <f t="shared" si="1329"/>
        <v>0</v>
      </c>
      <c r="AC4257" s="15">
        <f t="shared" si="1328"/>
        <v>304.8</v>
      </c>
      <c r="AD4257" s="48">
        <f>(ROUND(AC4257-AC4253,1)/AC4253)</f>
        <v>-9.0963316433045033E-2</v>
      </c>
      <c r="AE4257" s="113" t="s">
        <v>802</v>
      </c>
      <c r="AF4257" s="60"/>
    </row>
    <row r="4258" spans="1:32">
      <c r="A4258" s="99" t="s">
        <v>656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128</v>
      </c>
      <c r="O4258" s="14">
        <f>E4258*$E$8</f>
        <v>0</v>
      </c>
      <c r="P4258" s="14">
        <f>F4258*$F$8</f>
        <v>0</v>
      </c>
      <c r="Q4258" s="14">
        <f>G4258*$G$8</f>
        <v>100</v>
      </c>
      <c r="R4258" s="14">
        <f>H4258*$H$8</f>
        <v>0</v>
      </c>
      <c r="S4258" s="14">
        <f>(N4258/100)*(I4258*$I$8)+(N4258/100)*(J4258*$J$8)</f>
        <v>76.800000000000011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204.8</v>
      </c>
      <c r="Y4258" s="14">
        <f t="shared" si="1325"/>
        <v>0</v>
      </c>
      <c r="Z4258" s="14">
        <f t="shared" si="1326"/>
        <v>0</v>
      </c>
      <c r="AA4258" s="14">
        <f t="shared" si="1327"/>
        <v>100</v>
      </c>
      <c r="AB4258" s="14">
        <f t="shared" si="1329"/>
        <v>0</v>
      </c>
      <c r="AC4258" s="15">
        <f t="shared" si="1328"/>
        <v>304.8</v>
      </c>
      <c r="AD4258" s="48">
        <f>(ROUND(AC4258-AC4253,1)/AC4253)</f>
        <v>-9.0963316433045033E-2</v>
      </c>
      <c r="AE4258" s="113"/>
      <c r="AF4258" s="60"/>
    </row>
    <row r="4259" spans="1:32">
      <c r="A4259" s="99" t="s">
        <v>597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51.2</v>
      </c>
      <c r="O4259" s="14">
        <f>E4259*$E$9</f>
        <v>162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30.72</v>
      </c>
      <c r="T4259" s="14">
        <f>(O4259/100)*(K4259*$K$9)</f>
        <v>89.100000000000009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81.92</v>
      </c>
      <c r="Y4259" s="14">
        <f t="shared" si="1325"/>
        <v>251.10000000000002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333</v>
      </c>
      <c r="AD4259" s="48">
        <f>(ROUND(AC4259-AC4253,1)/AC4253)</f>
        <v>-6.8595287801968378E-3</v>
      </c>
      <c r="AE4259" s="113"/>
      <c r="AF4259" s="60"/>
    </row>
    <row r="4260" spans="1:32">
      <c r="A4260" s="99" t="s">
        <v>833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51.2</v>
      </c>
      <c r="O4260" s="14">
        <f>E4260*$E$10</f>
        <v>0</v>
      </c>
      <c r="P4260" s="14">
        <f>F4260*$F$10</f>
        <v>162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30.72</v>
      </c>
      <c r="T4260" s="14">
        <f>(O4260/100)*(K4260*$J$10)</f>
        <v>0</v>
      </c>
      <c r="U4260" s="14">
        <f>(P4260/100)*(K4260*$K$10)+(P4260/100)*(L4260*$L$10)</f>
        <v>89.100000000000009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81.92</v>
      </c>
      <c r="Y4260" s="14">
        <f t="shared" si="1325"/>
        <v>0</v>
      </c>
      <c r="Z4260" s="14">
        <f t="shared" si="1326"/>
        <v>251.10000000000002</v>
      </c>
      <c r="AA4260" s="14">
        <f t="shared" si="1327"/>
        <v>0</v>
      </c>
      <c r="AB4260" s="14">
        <f t="shared" si="1329"/>
        <v>0</v>
      </c>
      <c r="AC4260" s="15">
        <f t="shared" si="1328"/>
        <v>333</v>
      </c>
      <c r="AD4260" s="48">
        <f>(ROUND(AC4260-AC4253,1)/AC4253)</f>
        <v>-6.8595287801968378E-3</v>
      </c>
      <c r="AE4260" s="113"/>
      <c r="AF4260" s="60"/>
    </row>
    <row r="4261" spans="1:32">
      <c r="A4261" s="99" t="s">
        <v>834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51.2</v>
      </c>
      <c r="O4261" s="14">
        <f>E4261*$E$11</f>
        <v>0</v>
      </c>
      <c r="P4261" s="14">
        <f>F4261*$F$11</f>
        <v>0</v>
      </c>
      <c r="Q4261" s="14">
        <f>G4261*$G$11</f>
        <v>162</v>
      </c>
      <c r="R4261" s="14">
        <f>H4261*$H$11</f>
        <v>0</v>
      </c>
      <c r="S4261" s="14">
        <f>(N4261/100)*(I4261*$I$11)+(N4261/100)*(J4261*$J$11)</f>
        <v>30.72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89.100000000000009</v>
      </c>
      <c r="W4261" s="14">
        <f>(R4261/100)*(K4261*$K$11)+(R4261/100)*(L4261*$L$11)</f>
        <v>0</v>
      </c>
      <c r="X4261" s="14">
        <f t="shared" si="1324"/>
        <v>81.92</v>
      </c>
      <c r="Y4261" s="14">
        <f t="shared" si="1325"/>
        <v>0</v>
      </c>
      <c r="Z4261" s="14">
        <f t="shared" si="1326"/>
        <v>0</v>
      </c>
      <c r="AA4261" s="14">
        <f t="shared" si="1327"/>
        <v>251.10000000000002</v>
      </c>
      <c r="AB4261" s="14">
        <f t="shared" si="1329"/>
        <v>0</v>
      </c>
      <c r="AC4261" s="15">
        <f t="shared" si="1328"/>
        <v>333</v>
      </c>
      <c r="AD4261" s="48">
        <f>(ROUND(AC4261-AC4253,1)/AC4253)</f>
        <v>-6.8595287801968378E-3</v>
      </c>
      <c r="AE4261" s="113"/>
      <c r="AF4261" s="60"/>
    </row>
    <row r="4262" spans="1:32">
      <c r="A4262" s="99" t="s">
        <v>835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51.2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162</v>
      </c>
      <c r="S4262" s="14">
        <f>(N4262/100)*(I4262*$I$12)+(N4262/100)*(J4262*$J$12)</f>
        <v>30.72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89.100000000000009</v>
      </c>
      <c r="X4262" s="14">
        <f t="shared" si="1324"/>
        <v>81.92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251.10000000000002</v>
      </c>
      <c r="AC4262" s="15">
        <f t="shared" si="1328"/>
        <v>333</v>
      </c>
      <c r="AD4262" s="48">
        <f>(ROUND(AC4262-AC4253,1)/AC4253)</f>
        <v>-6.8595287801968378E-3</v>
      </c>
      <c r="AE4262" s="113"/>
      <c r="AF4262" s="60"/>
    </row>
    <row r="4263" spans="1:32">
      <c r="A4263" s="99" t="s">
        <v>836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115.2</v>
      </c>
      <c r="O4263" s="14">
        <f>E4263*$E$13</f>
        <v>0</v>
      </c>
      <c r="P4263" s="14">
        <f>F4263*$F$13</f>
        <v>0</v>
      </c>
      <c r="Q4263" s="14">
        <f>G4263*$G$13</f>
        <v>90</v>
      </c>
      <c r="R4263" s="14">
        <f>H4263*$H$13</f>
        <v>0</v>
      </c>
      <c r="S4263" s="14">
        <f>(N4263/100)*(I4263*$I$14)+(N4263/100)*(J4263*$J$14)+(N4263/100)*(M4263*$M$14)</f>
        <v>103.68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27</v>
      </c>
      <c r="W4263" s="14">
        <f>(R4263/100)*(K4263*$K$13)+(R4263/100)*(L4263*$L$13)+(R4263/100)*(M4263*$M$13)</f>
        <v>0</v>
      </c>
      <c r="X4263" s="14">
        <f t="shared" si="1324"/>
        <v>218.88</v>
      </c>
      <c r="Y4263" s="14">
        <f t="shared" si="1325"/>
        <v>0</v>
      </c>
      <c r="Z4263" s="14">
        <f t="shared" si="1326"/>
        <v>0</v>
      </c>
      <c r="AA4263" s="14">
        <f t="shared" si="1327"/>
        <v>117</v>
      </c>
      <c r="AB4263" s="14">
        <f t="shared" si="1329"/>
        <v>0</v>
      </c>
      <c r="AC4263" s="15">
        <f t="shared" si="1328"/>
        <v>335.9</v>
      </c>
      <c r="AD4263" s="48">
        <f>(ROUND(AC4263-AC4253,1)/AC4253)</f>
        <v>1.7894422904861317E-3</v>
      </c>
      <c r="AE4263" s="113"/>
      <c r="AF4263" s="60"/>
    </row>
    <row r="4264" spans="1:32">
      <c r="A4264" s="99" t="s">
        <v>837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139.5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174.375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313.875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313.89999999999998</v>
      </c>
      <c r="AD4264" s="48">
        <f>(ROUND(AC4264-AC4253,1)/AC4253)</f>
        <v>-6.3823441694005362E-2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139.5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174.375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313.875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313.89999999999998</v>
      </c>
      <c r="AD4265" s="48">
        <f>(ROUND(AC4265-AC4253,1)/AC4253)</f>
        <v>-6.3823441694005362E-2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115.2</v>
      </c>
      <c r="O4266" s="14">
        <f>E4266*$E$16</f>
        <v>0</v>
      </c>
      <c r="P4266" s="14">
        <f>F4266*$F$16</f>
        <v>0</v>
      </c>
      <c r="Q4266" s="14">
        <f>G4266*$G$16</f>
        <v>90</v>
      </c>
      <c r="R4266" s="14">
        <f>H4266*$H$16</f>
        <v>0</v>
      </c>
      <c r="S4266" s="14">
        <f>(N4266/100)*(I4266*$I$16)+(N4266/100)*(J4266*$J$16)</f>
        <v>135.93600000000001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251.13600000000002</v>
      </c>
      <c r="Y4266" s="14">
        <f t="shared" si="1325"/>
        <v>0</v>
      </c>
      <c r="Z4266" s="14">
        <f t="shared" si="1326"/>
        <v>0</v>
      </c>
      <c r="AA4266" s="14">
        <f t="shared" si="1327"/>
        <v>90</v>
      </c>
      <c r="AB4266" s="14">
        <f t="shared" si="1329"/>
        <v>0</v>
      </c>
      <c r="AC4266" s="15">
        <f t="shared" si="1328"/>
        <v>341.1</v>
      </c>
      <c r="AD4266" s="48">
        <f>(ROUND(AC4266-AC4253,1)/AC4253)</f>
        <v>1.729794214136594E-2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115.2</v>
      </c>
      <c r="O4267" s="14">
        <f>E4267*$E$17</f>
        <v>0</v>
      </c>
      <c r="P4267" s="14">
        <f>F4267*$F$17</f>
        <v>0</v>
      </c>
      <c r="Q4267" s="14">
        <f>G4267*$G$17</f>
        <v>90</v>
      </c>
      <c r="R4267" s="14">
        <f>H4267*$H$17</f>
        <v>0</v>
      </c>
      <c r="S4267" s="14">
        <f>(N4267/100)*(I4267*$I$17)+(N4267/100)*(J4267*$J$17)</f>
        <v>147.45600000000002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262.65600000000001</v>
      </c>
      <c r="Y4267" s="14">
        <f t="shared" si="1325"/>
        <v>0</v>
      </c>
      <c r="Z4267" s="14">
        <f t="shared" si="1326"/>
        <v>0</v>
      </c>
      <c r="AA4267" s="14">
        <f t="shared" si="1327"/>
        <v>90</v>
      </c>
      <c r="AB4267" s="14">
        <f t="shared" si="1329"/>
        <v>0</v>
      </c>
      <c r="AC4267" s="15">
        <f t="shared" si="1328"/>
        <v>352.7</v>
      </c>
      <c r="AD4267" s="48">
        <f>(ROUND(AC4267-AC4253,1)/AC4253)</f>
        <v>5.1893826424097816E-2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165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99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264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264</v>
      </c>
      <c r="AD4268" s="58"/>
      <c r="AE4268" s="113"/>
      <c r="AF4268" s="60"/>
    </row>
    <row r="4269" spans="1:32">
      <c r="A4269" s="99" t="s">
        <v>803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135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152.28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287.27999999999997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287.3</v>
      </c>
      <c r="AD4269" s="48">
        <f>(ROUND(AC4269-AC4268,1)/AC4268)</f>
        <v>8.8257575757575757E-2</v>
      </c>
      <c r="AE4269" s="113"/>
      <c r="AF4269" s="60"/>
    </row>
    <row r="4270" spans="1:32">
      <c r="A4270" s="99" t="s">
        <v>804</v>
      </c>
      <c r="B4270" s="91">
        <v>25</v>
      </c>
      <c r="C4270" s="21" t="s">
        <v>838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150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90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240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240</v>
      </c>
      <c r="AD4270" s="48">
        <f>(ROUND(AC4270-AC4268,1)/AC4268)</f>
        <v>-9.0909090909090912E-2</v>
      </c>
      <c r="AE4270" s="113"/>
      <c r="AF4270" s="60"/>
    </row>
    <row r="4271" spans="1:32">
      <c r="A4271" s="99" t="s">
        <v>805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150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90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240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240</v>
      </c>
      <c r="AD4271" s="48">
        <f>(ROUND(AC4271-AC4268,1)/AC4268)</f>
        <v>-9.0909090909090912E-2</v>
      </c>
      <c r="AE4271" s="113"/>
      <c r="AF4271" s="60"/>
    </row>
    <row r="4272" spans="1:32">
      <c r="A4272" s="99" t="s">
        <v>806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150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90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240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240</v>
      </c>
      <c r="AD4272" s="48">
        <f>(ROUND(AC4272-AC4268,1)/AC4268)</f>
        <v>-9.0909090909090912E-2</v>
      </c>
      <c r="AE4272" s="113" t="s">
        <v>802</v>
      </c>
      <c r="AF4272" s="60"/>
    </row>
    <row r="4273" spans="1:32">
      <c r="A4273" s="99" t="s">
        <v>656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150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90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240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240</v>
      </c>
      <c r="AD4273" s="48">
        <f>(ROUND(AC4273-AC4268,1)/AC4268)</f>
        <v>-9.0909090909090912E-2</v>
      </c>
      <c r="AE4273" s="113"/>
      <c r="AF4273" s="60"/>
    </row>
    <row r="4274" spans="1:32">
      <c r="A4274" s="99" t="s">
        <v>597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60</v>
      </c>
      <c r="O4274" s="14">
        <f>E4274*$E$9</f>
        <v>135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36</v>
      </c>
      <c r="T4274" s="14">
        <f>(O4274/100)*(K4274*$K$9)</f>
        <v>87.75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96</v>
      </c>
      <c r="Y4274" s="14">
        <f t="shared" si="1331"/>
        <v>222.75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318.8</v>
      </c>
      <c r="AD4274" s="48">
        <f>(ROUND(AC4274-AC4268,1)/AC4268)</f>
        <v>0.20757575757575755</v>
      </c>
      <c r="AE4274" s="113"/>
      <c r="AF4274" s="60"/>
    </row>
    <row r="4275" spans="1:32">
      <c r="A4275" s="99" t="s">
        <v>833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60</v>
      </c>
      <c r="O4275" s="14">
        <f>E4275*$E$10</f>
        <v>0</v>
      </c>
      <c r="P4275" s="14">
        <f>F4275*$F$10</f>
        <v>135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36</v>
      </c>
      <c r="T4275" s="14">
        <f>(O4275/100)*(K4275*$J$10)</f>
        <v>0</v>
      </c>
      <c r="U4275" s="14">
        <f>(P4275/100)*(K4275*$K$10)+(P4275/100)*(L4275*$L$10)</f>
        <v>87.75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96</v>
      </c>
      <c r="Y4275" s="14">
        <f t="shared" si="1331"/>
        <v>0</v>
      </c>
      <c r="Z4275" s="14">
        <f t="shared" si="1332"/>
        <v>222.75</v>
      </c>
      <c r="AA4275" s="14">
        <f t="shared" si="1333"/>
        <v>0</v>
      </c>
      <c r="AB4275" s="14">
        <f t="shared" si="1335"/>
        <v>0</v>
      </c>
      <c r="AC4275" s="15">
        <f t="shared" si="1334"/>
        <v>318.8</v>
      </c>
      <c r="AD4275" s="48">
        <f>(ROUND(AC4275-AC4268,1)/AC4268)</f>
        <v>0.20757575757575755</v>
      </c>
      <c r="AE4275" s="113"/>
      <c r="AF4275" s="60"/>
    </row>
    <row r="4276" spans="1:32">
      <c r="A4276" s="99" t="s">
        <v>834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60</v>
      </c>
      <c r="O4276" s="14">
        <f>E4276*$E$11</f>
        <v>0</v>
      </c>
      <c r="P4276" s="14">
        <f>F4276*$F$11</f>
        <v>0</v>
      </c>
      <c r="Q4276" s="14">
        <f>G4276*$G$11</f>
        <v>135</v>
      </c>
      <c r="R4276" s="14">
        <f>H4276*$H$11</f>
        <v>0</v>
      </c>
      <c r="S4276" s="14">
        <f>(N4276/100)*(I4276*$I$11)+(N4276/100)*(J4276*$J$11)</f>
        <v>36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87.75</v>
      </c>
      <c r="W4276" s="14">
        <f>(R4276/100)*(K4276*$K$11)+(R4276/100)*(L4276*$L$11)</f>
        <v>0</v>
      </c>
      <c r="X4276" s="14">
        <f t="shared" si="1330"/>
        <v>96</v>
      </c>
      <c r="Y4276" s="14">
        <f t="shared" si="1331"/>
        <v>0</v>
      </c>
      <c r="Z4276" s="14">
        <f t="shared" si="1332"/>
        <v>0</v>
      </c>
      <c r="AA4276" s="14">
        <f t="shared" si="1333"/>
        <v>222.75</v>
      </c>
      <c r="AB4276" s="14">
        <f t="shared" si="1335"/>
        <v>0</v>
      </c>
      <c r="AC4276" s="15">
        <f t="shared" si="1334"/>
        <v>318.8</v>
      </c>
      <c r="AD4276" s="48">
        <f>(ROUND(AC4276-AC4268,1)/AC4268)</f>
        <v>0.20757575757575755</v>
      </c>
      <c r="AE4276" s="113"/>
      <c r="AF4276" s="60"/>
    </row>
    <row r="4277" spans="1:32">
      <c r="A4277" s="99" t="s">
        <v>835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60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135</v>
      </c>
      <c r="S4277" s="14">
        <f>(N4277/100)*(I4277*$I$12)+(N4277/100)*(J4277*$J$12)</f>
        <v>36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87.75</v>
      </c>
      <c r="X4277" s="14">
        <f t="shared" si="1330"/>
        <v>96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222.75</v>
      </c>
      <c r="AC4277" s="15">
        <f t="shared" si="1334"/>
        <v>318.8</v>
      </c>
      <c r="AD4277" s="48">
        <f>(ROUND(AC4277-AC4268,1)/AC4268)</f>
        <v>0.20757575757575755</v>
      </c>
      <c r="AE4277" s="113"/>
      <c r="AF4277" s="60"/>
    </row>
    <row r="4278" spans="1:32">
      <c r="A4278" s="99" t="s">
        <v>836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135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162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297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297</v>
      </c>
      <c r="AD4278" s="48">
        <f>(ROUND(AC4278-AC4268,1)/AC4268)</f>
        <v>0.125</v>
      </c>
      <c r="AE4278" s="113"/>
      <c r="AF4278" s="60"/>
    </row>
    <row r="4279" spans="1:32">
      <c r="A4279" s="99" t="s">
        <v>837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135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162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297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297</v>
      </c>
      <c r="AD4279" s="48">
        <f>(ROUND(AC4279-AC4268,1)/AC4268)</f>
        <v>0.125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135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162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297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297</v>
      </c>
      <c r="AD4280" s="48">
        <f>(ROUND(AC4280-AC4268,1)/AC4268)</f>
        <v>0.125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135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153.9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288.89999999999998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288.89999999999998</v>
      </c>
      <c r="AD4281" s="48">
        <f>(ROUND(AC4281-AC4268,1)/AC4268)</f>
        <v>9.4318181818181815E-2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135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153.9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288.89999999999998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288.89999999999998</v>
      </c>
      <c r="AD4282" s="48">
        <f>(ROUND(AC4282-AC4268,1)/AC4268)</f>
        <v>9.4318181818181815E-2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93.500000000000014</v>
      </c>
      <c r="O4283" s="52">
        <f>E4283*$E$3</f>
        <v>0</v>
      </c>
      <c r="P4283" s="52">
        <f>F4283*$F$3</f>
        <v>137.5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46.750000000000007</v>
      </c>
      <c r="T4283" s="52">
        <f>(O4283/100)*(K4283*$K$3)</f>
        <v>0</v>
      </c>
      <c r="U4283" s="52">
        <f>(P4283/100)*(K4283*$K$3)+(P4283/100)*(L4283*$L$3)</f>
        <v>68.75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140.25000000000003</v>
      </c>
      <c r="Y4283" s="52">
        <f t="shared" si="1331"/>
        <v>0</v>
      </c>
      <c r="Z4283" s="52">
        <f t="shared" si="1332"/>
        <v>206.25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346.5</v>
      </c>
      <c r="AD4283" s="58"/>
      <c r="AE4283" s="113"/>
      <c r="AF4283" s="60"/>
    </row>
    <row r="4284" spans="1:32">
      <c r="A4284" s="99" t="s">
        <v>803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76.5</v>
      </c>
      <c r="O4284" s="14">
        <f>E4284*$E$4</f>
        <v>0</v>
      </c>
      <c r="P4284" s="14">
        <f>F4284*$F$4</f>
        <v>112.5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99.144000000000005</v>
      </c>
      <c r="T4284" s="14">
        <f>(O4284/100)*(K4284*$K$4)</f>
        <v>0</v>
      </c>
      <c r="U4284" s="14">
        <f>(P4284/100)*(K4284*$K$4)+(P4284/100)*(L4284*$L$4)</f>
        <v>56.25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175.64400000000001</v>
      </c>
      <c r="Y4284" s="14">
        <f t="shared" ref="Y4284:Y4312" si="1337">O4284+T4284</f>
        <v>0</v>
      </c>
      <c r="Z4284" s="14">
        <f t="shared" ref="Z4284:Z4312" si="1338">P4284+U4284</f>
        <v>168.75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344.4</v>
      </c>
      <c r="AD4284" s="48">
        <f>(ROUND(AC4284-AC4283,1)/AC4283)</f>
        <v>-6.0606060606060606E-3</v>
      </c>
      <c r="AE4284" s="113"/>
      <c r="AF4284" s="60"/>
    </row>
    <row r="4285" spans="1:32">
      <c r="A4285" s="99" t="s">
        <v>804</v>
      </c>
      <c r="B4285" s="93">
        <v>12</v>
      </c>
      <c r="C4285" s="21" t="s">
        <v>838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85</v>
      </c>
      <c r="O4285" s="14">
        <f>E4285*$E$5</f>
        <v>0</v>
      </c>
      <c r="P4285" s="14">
        <f>F4285*$F$5</f>
        <v>125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42.5</v>
      </c>
      <c r="T4285" s="14">
        <f>(O4285/100)*(K4285*$K$5)</f>
        <v>0</v>
      </c>
      <c r="U4285" s="14">
        <f>(P4285/100)*(K4285*$K$5)+(P4285/100)*(L4285*$L$5)</f>
        <v>62.5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127.5</v>
      </c>
      <c r="Y4285" s="14">
        <f t="shared" si="1337"/>
        <v>0</v>
      </c>
      <c r="Z4285" s="14">
        <f t="shared" si="1338"/>
        <v>187.5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315</v>
      </c>
      <c r="AD4285" s="48">
        <f>(ROUND(AC4285-AC4283,1)/AC4283)</f>
        <v>-9.0909090909090912E-2</v>
      </c>
      <c r="AE4285" s="113"/>
      <c r="AF4285" s="60"/>
    </row>
    <row r="4286" spans="1:32">
      <c r="A4286" s="99" t="s">
        <v>805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85</v>
      </c>
      <c r="O4286" s="14">
        <f>E4286*$E$6</f>
        <v>0</v>
      </c>
      <c r="P4286" s="14">
        <f>F4286*$F$6</f>
        <v>125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42.5</v>
      </c>
      <c r="T4286" s="14">
        <f>(O4286/100)*(K4286*$K$6)</f>
        <v>0</v>
      </c>
      <c r="U4286" s="14">
        <f>(P4286/100)*(K4286*$K$6)+(P4286/100)*(L4286*$L$6)</f>
        <v>62.5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127.5</v>
      </c>
      <c r="Y4286" s="14">
        <f t="shared" si="1337"/>
        <v>0</v>
      </c>
      <c r="Z4286" s="14">
        <f t="shared" si="1338"/>
        <v>187.5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315</v>
      </c>
      <c r="AD4286" s="48">
        <f>(ROUND(AC4286-AC4283,1)/AC4283)</f>
        <v>-9.0909090909090912E-2</v>
      </c>
      <c r="AE4286" s="113"/>
      <c r="AF4286" s="60"/>
    </row>
    <row r="4287" spans="1:32">
      <c r="A4287" s="99" t="s">
        <v>806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85</v>
      </c>
      <c r="O4287" s="14">
        <f>E4287*$E$7</f>
        <v>0</v>
      </c>
      <c r="P4287" s="14">
        <f>F4287*$F$7</f>
        <v>125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42.5</v>
      </c>
      <c r="T4287" s="14">
        <f>(O4287/100)*(K4287*$K$7)</f>
        <v>0</v>
      </c>
      <c r="U4287" s="14">
        <f>(P4287/100)*(K4287*$K$7)+(P4287/100)*(L4287*$L$7)</f>
        <v>62.5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127.5</v>
      </c>
      <c r="Y4287" s="14">
        <f t="shared" si="1337"/>
        <v>0</v>
      </c>
      <c r="Z4287" s="14">
        <f t="shared" si="1338"/>
        <v>187.5</v>
      </c>
      <c r="AA4287" s="14">
        <f t="shared" si="1339"/>
        <v>0</v>
      </c>
      <c r="AB4287" s="14">
        <f t="shared" si="1341"/>
        <v>0</v>
      </c>
      <c r="AC4287" s="15">
        <f t="shared" si="1340"/>
        <v>315</v>
      </c>
      <c r="AD4287" s="48">
        <f>(ROUND(AC4287-AC4283,1)/AC4283)</f>
        <v>-9.0909090909090912E-2</v>
      </c>
      <c r="AE4287" s="113" t="s">
        <v>802</v>
      </c>
      <c r="AF4287" s="60"/>
    </row>
    <row r="4288" spans="1:32">
      <c r="A4288" s="99" t="s">
        <v>656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85</v>
      </c>
      <c r="O4288" s="14">
        <f>E4288*$E$8</f>
        <v>0</v>
      </c>
      <c r="P4288" s="14">
        <f>F4288*$F$8</f>
        <v>125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42.5</v>
      </c>
      <c r="T4288" s="14">
        <f>(O4288/100)*(K4288*$K$8)</f>
        <v>0</v>
      </c>
      <c r="U4288" s="14">
        <f>(P4288/100)*(K4288*$K$8)+(P4288/100)*(L4288*$L$8)</f>
        <v>62.5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127.5</v>
      </c>
      <c r="Y4288" s="14">
        <f t="shared" si="1337"/>
        <v>0</v>
      </c>
      <c r="Z4288" s="14">
        <f t="shared" si="1338"/>
        <v>187.5</v>
      </c>
      <c r="AA4288" s="14">
        <f t="shared" si="1339"/>
        <v>0</v>
      </c>
      <c r="AB4288" s="14">
        <f t="shared" si="1341"/>
        <v>0</v>
      </c>
      <c r="AC4288" s="15">
        <f t="shared" si="1340"/>
        <v>315</v>
      </c>
      <c r="AD4288" s="48">
        <f>(ROUND(AC4288-AC4283,1)/AC4283)</f>
        <v>-9.0909090909090912E-2</v>
      </c>
      <c r="AE4288" s="113"/>
      <c r="AF4288" s="60"/>
    </row>
    <row r="4289" spans="1:32">
      <c r="A4289" s="99" t="s">
        <v>597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34.4</v>
      </c>
      <c r="O4289" s="14">
        <f>E4289*$E$9</f>
        <v>234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17.199999999999996</v>
      </c>
      <c r="T4289" s="14">
        <f>(O4289/100)*(K4289*$K$9)</f>
        <v>117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51.599999999999994</v>
      </c>
      <c r="Y4289" s="14">
        <f t="shared" si="1337"/>
        <v>351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402.6</v>
      </c>
      <c r="AD4289" s="48">
        <f>(ROUND(AC4289-AC4283,1)/AC4283)</f>
        <v>0.16190476190476191</v>
      </c>
      <c r="AE4289" s="113"/>
      <c r="AF4289" s="60"/>
    </row>
    <row r="4290" spans="1:32">
      <c r="A4290" s="99" t="s">
        <v>833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34.4</v>
      </c>
      <c r="O4290" s="14">
        <f>E4290*$E$10</f>
        <v>0</v>
      </c>
      <c r="P4290" s="14">
        <f>F4290*$F$10</f>
        <v>234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17.199999999999996</v>
      </c>
      <c r="T4290" s="14">
        <f>(O4290/100)*(K4290*$J$10)</f>
        <v>0</v>
      </c>
      <c r="U4290" s="14">
        <f>(P4290/100)*(K4290*$K$10)+(P4290/100)*(L4290*$L$10)</f>
        <v>117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51.599999999999994</v>
      </c>
      <c r="Y4290" s="14">
        <f t="shared" si="1337"/>
        <v>0</v>
      </c>
      <c r="Z4290" s="14">
        <f t="shared" si="1338"/>
        <v>351</v>
      </c>
      <c r="AA4290" s="14">
        <f t="shared" si="1339"/>
        <v>0</v>
      </c>
      <c r="AB4290" s="14">
        <f t="shared" si="1341"/>
        <v>0</v>
      </c>
      <c r="AC4290" s="15">
        <f t="shared" si="1340"/>
        <v>402.6</v>
      </c>
      <c r="AD4290" s="48">
        <f>(ROUND(AC4290-AC4283,1)/AC4283)</f>
        <v>0.16190476190476191</v>
      </c>
      <c r="AE4290" s="113"/>
      <c r="AF4290" s="60"/>
    </row>
    <row r="4291" spans="1:32">
      <c r="A4291" s="99" t="s">
        <v>834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34.4</v>
      </c>
      <c r="O4291" s="14">
        <f>E4291*$E$11</f>
        <v>0</v>
      </c>
      <c r="P4291" s="14">
        <f>F4291*$F$11</f>
        <v>0</v>
      </c>
      <c r="Q4291" s="14">
        <f>G4291*$G$11</f>
        <v>234</v>
      </c>
      <c r="R4291" s="14">
        <f>H4291*$H$11</f>
        <v>0</v>
      </c>
      <c r="S4291" s="14">
        <f>(N4291/100)*(I4291*$I$11)+(N4291/100)*(J4291*$J$11)</f>
        <v>17.199999999999996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117</v>
      </c>
      <c r="W4291" s="14">
        <f>(R4291/100)*(K4291*$K$11)+(R4291/100)*(L4291*$L$11)</f>
        <v>0</v>
      </c>
      <c r="X4291" s="14">
        <f t="shared" si="1336"/>
        <v>51.599999999999994</v>
      </c>
      <c r="Y4291" s="14">
        <f t="shared" si="1337"/>
        <v>0</v>
      </c>
      <c r="Z4291" s="14">
        <f t="shared" si="1338"/>
        <v>0</v>
      </c>
      <c r="AA4291" s="14">
        <f t="shared" si="1339"/>
        <v>351</v>
      </c>
      <c r="AB4291" s="14">
        <f t="shared" si="1341"/>
        <v>0</v>
      </c>
      <c r="AC4291" s="15">
        <f t="shared" si="1340"/>
        <v>402.6</v>
      </c>
      <c r="AD4291" s="48">
        <f>(ROUND(AC4291-AC4283,1)/AC4283)</f>
        <v>0.16190476190476191</v>
      </c>
      <c r="AE4291" s="113"/>
      <c r="AF4291" s="60"/>
    </row>
    <row r="4292" spans="1:32">
      <c r="A4292" s="99" t="s">
        <v>835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34.4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234</v>
      </c>
      <c r="S4292" s="14">
        <f>(N4292/100)*(I4292*$I$12)+(N4292/100)*(J4292*$J$12)</f>
        <v>17.199999999999996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117</v>
      </c>
      <c r="X4292" s="14">
        <f t="shared" si="1336"/>
        <v>51.599999999999994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351</v>
      </c>
      <c r="AC4292" s="15">
        <f t="shared" si="1340"/>
        <v>402.6</v>
      </c>
      <c r="AD4292" s="48">
        <f>(ROUND(AC4292-AC4283,1)/AC4283)</f>
        <v>0.16190476190476191</v>
      </c>
      <c r="AE4292" s="113"/>
      <c r="AF4292" s="60"/>
    </row>
    <row r="4293" spans="1:32">
      <c r="A4293" s="99" t="s">
        <v>836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25</v>
      </c>
      <c r="N4293" s="14">
        <f>D4293*$D$13</f>
        <v>76.5</v>
      </c>
      <c r="O4293" s="14">
        <f>E4293*$E$13</f>
        <v>0</v>
      </c>
      <c r="P4293" s="14">
        <f>F4293*$F$13</f>
        <v>112.5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57.375</v>
      </c>
      <c r="T4293" s="14">
        <f>(O4293/100)*(K4293*$K$13)+(O4293/100)*(M4293*$M$13)</f>
        <v>0</v>
      </c>
      <c r="U4293" s="14">
        <f>(P4293/100)*(K4293*$K$13)+(P4293/100)*(L4293*$L$13)+(P4293/100)*(M4293*$M$13)</f>
        <v>84.375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133.875</v>
      </c>
      <c r="Y4293" s="14">
        <f t="shared" si="1337"/>
        <v>0</v>
      </c>
      <c r="Z4293" s="14">
        <f t="shared" si="1338"/>
        <v>196.875</v>
      </c>
      <c r="AA4293" s="14">
        <f t="shared" si="1339"/>
        <v>0</v>
      </c>
      <c r="AB4293" s="14">
        <f t="shared" si="1341"/>
        <v>0</v>
      </c>
      <c r="AC4293" s="15">
        <f t="shared" si="1340"/>
        <v>330.8</v>
      </c>
      <c r="AD4293" s="48">
        <f>(ROUND(AC4293-AC4283,1)/AC4283)</f>
        <v>-4.5310245310245308E-2</v>
      </c>
      <c r="AE4293" s="113"/>
      <c r="AF4293" s="60"/>
    </row>
    <row r="4294" spans="1:32">
      <c r="A4294" s="99" t="s">
        <v>837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171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171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342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342</v>
      </c>
      <c r="AD4294" s="48">
        <f>(ROUND(AC4294-AC4283,1)/AC4283)</f>
        <v>-1.2987012987012988E-2</v>
      </c>
      <c r="AE4294" s="113"/>
      <c r="AF4294" s="60"/>
    </row>
    <row r="4295" spans="1:32">
      <c r="A4295" s="99"/>
      <c r="B4295" s="93" t="s">
        <v>880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171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171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342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342</v>
      </c>
      <c r="AD4295" s="48">
        <f>(ROUND(AC4295-AC4283,1)/AC4283)</f>
        <v>-1.2987012987012988E-2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76.5</v>
      </c>
      <c r="O4296" s="14">
        <f>E4296*$E$16</f>
        <v>0</v>
      </c>
      <c r="P4296" s="14">
        <f>F4296*$F$16</f>
        <v>112.5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111.69</v>
      </c>
      <c r="T4296" s="14">
        <f>(O4296/100)*(K4296*$K$16)</f>
        <v>0</v>
      </c>
      <c r="U4296" s="14">
        <f>(P4296/100)*(K4296*$K$16)+(P4296/100)*(L4296*$L$16)</f>
        <v>112.5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188.19</v>
      </c>
      <c r="Y4296" s="14">
        <f t="shared" si="1337"/>
        <v>0</v>
      </c>
      <c r="Z4296" s="14">
        <f t="shared" si="1338"/>
        <v>225</v>
      </c>
      <c r="AA4296" s="14">
        <f t="shared" si="1339"/>
        <v>0</v>
      </c>
      <c r="AB4296" s="14">
        <f t="shared" si="1341"/>
        <v>0</v>
      </c>
      <c r="AC4296" s="15">
        <f t="shared" si="1340"/>
        <v>413.2</v>
      </c>
      <c r="AD4296" s="48">
        <f>(ROUND(AC4296-AC4283,1)/AC4283)</f>
        <v>0.1924963924963925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76.5</v>
      </c>
      <c r="O4297" s="14">
        <f>E4297*$E$17</f>
        <v>0</v>
      </c>
      <c r="P4297" s="14">
        <f>F4297*$F$17</f>
        <v>112.5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94.094999999999999</v>
      </c>
      <c r="T4297" s="14">
        <f>(O4297/100)*(K4297*$K$17)</f>
        <v>0</v>
      </c>
      <c r="U4297" s="14">
        <f>(P4297/100)*(K4297*$K$17)+(P4297/100)*(L4297*$L$17)</f>
        <v>112.5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170.595</v>
      </c>
      <c r="Y4297" s="14">
        <f t="shared" si="1337"/>
        <v>0</v>
      </c>
      <c r="Z4297" s="14">
        <f t="shared" si="1338"/>
        <v>225</v>
      </c>
      <c r="AA4297" s="14">
        <f t="shared" si="1339"/>
        <v>0</v>
      </c>
      <c r="AB4297" s="14">
        <f t="shared" si="1341"/>
        <v>0</v>
      </c>
      <c r="AC4297" s="15">
        <f t="shared" si="1340"/>
        <v>395.6</v>
      </c>
      <c r="AD4297" s="48">
        <f>(ROUND(AC4297-AC4283,1)/AC4283)</f>
        <v>0.14170274170274172</v>
      </c>
      <c r="AE4297" s="113"/>
      <c r="AF4297" s="60"/>
    </row>
    <row r="4298" spans="1:32">
      <c r="A4298" s="106" t="s">
        <v>0</v>
      </c>
      <c r="B4298" s="90" t="s">
        <v>905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140.80000000000001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112.64000000000001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253.44000000000003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253.4</v>
      </c>
      <c r="AD4298" s="58"/>
      <c r="AE4298" s="113"/>
      <c r="AF4298" s="60"/>
    </row>
    <row r="4299" spans="1:32">
      <c r="A4299" s="99" t="s">
        <v>803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115.2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165.88800000000003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281.08800000000002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281.10000000000002</v>
      </c>
      <c r="AD4299" s="48">
        <f>(ROUND(AC4299-AC4298,1)/AC4298)</f>
        <v>0.10931333859510654</v>
      </c>
      <c r="AE4299" s="113"/>
      <c r="AF4299" s="60"/>
    </row>
    <row r="4300" spans="1:32">
      <c r="A4300" s="99" t="s">
        <v>804</v>
      </c>
      <c r="B4300" s="91">
        <v>20</v>
      </c>
      <c r="C4300" s="21" t="s">
        <v>838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128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102.4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230.4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230.4</v>
      </c>
      <c r="AD4300" s="48">
        <f>(ROUND(AC4300-AC4298,1)/AC4298)</f>
        <v>-9.0765588003157066E-2</v>
      </c>
      <c r="AE4300" s="113"/>
      <c r="AF4300" s="60"/>
    </row>
    <row r="4301" spans="1:32">
      <c r="A4301" s="99" t="s">
        <v>805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128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102.4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230.4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230.4</v>
      </c>
      <c r="AD4301" s="48">
        <f>(ROUND(AC4301-AC4298,1)/AC4298)</f>
        <v>-9.0765588003157066E-2</v>
      </c>
      <c r="AE4301" s="113"/>
      <c r="AF4301" s="60"/>
    </row>
    <row r="4302" spans="1:32">
      <c r="A4302" s="99" t="s">
        <v>806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128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102.4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230.4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230.4</v>
      </c>
      <c r="AD4302" s="48">
        <f>(ROUND(AC4302-AC4298,1)/AC4298)</f>
        <v>-9.0765588003157066E-2</v>
      </c>
      <c r="AE4302" s="113" t="s">
        <v>802</v>
      </c>
      <c r="AF4302" s="60"/>
    </row>
    <row r="4303" spans="1:32">
      <c r="A4303" s="99" t="s">
        <v>656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128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102.4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230.4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230.4</v>
      </c>
      <c r="AD4303" s="48">
        <f>(ROUND(AC4303-AC4298,1)/AC4298)</f>
        <v>-9.0765588003157066E-2</v>
      </c>
      <c r="AE4303" s="113"/>
      <c r="AF4303" s="60"/>
    </row>
    <row r="4304" spans="1:32">
      <c r="A4304" s="99" t="s">
        <v>597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51.2</v>
      </c>
      <c r="O4304" s="14">
        <f>E4304*$E$9</f>
        <v>115.2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40.96</v>
      </c>
      <c r="T4304" s="14">
        <f>(O4304/100)*(K4304*$K$9)</f>
        <v>99.072000000000017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92.16</v>
      </c>
      <c r="Y4304" s="14">
        <f t="shared" si="1337"/>
        <v>214.27200000000002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306.39999999999998</v>
      </c>
      <c r="AD4304" s="48">
        <f>(ROUND(AC4304-AC4298,1)/AC4298)</f>
        <v>0.20915548539857931</v>
      </c>
      <c r="AE4304" s="113"/>
      <c r="AF4304" s="60"/>
    </row>
    <row r="4305" spans="1:32">
      <c r="A4305" s="99" t="s">
        <v>833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51.2</v>
      </c>
      <c r="O4305" s="14">
        <f>E4305*$E$10</f>
        <v>0</v>
      </c>
      <c r="P4305" s="14">
        <f>F4305*$F$10</f>
        <v>115.2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40.96</v>
      </c>
      <c r="T4305" s="14">
        <f>(O4305/100)*(K4305*$J$10)</f>
        <v>0</v>
      </c>
      <c r="U4305" s="14">
        <f>(P4305/100)*(K4305*$K$10)+(P4305/100)*(L4305*$L$10)</f>
        <v>99.072000000000017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92.16</v>
      </c>
      <c r="Y4305" s="14">
        <f t="shared" si="1337"/>
        <v>0</v>
      </c>
      <c r="Z4305" s="14">
        <f t="shared" si="1338"/>
        <v>214.27200000000002</v>
      </c>
      <c r="AA4305" s="14">
        <f t="shared" si="1339"/>
        <v>0</v>
      </c>
      <c r="AB4305" s="14">
        <f t="shared" si="1343"/>
        <v>0</v>
      </c>
      <c r="AC4305" s="15">
        <f t="shared" si="1342"/>
        <v>306.39999999999998</v>
      </c>
      <c r="AD4305" s="48">
        <f>(ROUND(AC4305-AC4298,1)/AC4298)</f>
        <v>0.20915548539857931</v>
      </c>
      <c r="AE4305" s="113"/>
      <c r="AF4305" s="60"/>
    </row>
    <row r="4306" spans="1:32">
      <c r="A4306" s="99" t="s">
        <v>834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51.2</v>
      </c>
      <c r="O4306" s="14">
        <f>E4306*$E$11</f>
        <v>0</v>
      </c>
      <c r="P4306" s="14">
        <f>F4306*$F$11</f>
        <v>0</v>
      </c>
      <c r="Q4306" s="14">
        <f>G4306*$G$11</f>
        <v>115.2</v>
      </c>
      <c r="R4306" s="14">
        <f>H4306*$H$11</f>
        <v>0</v>
      </c>
      <c r="S4306" s="14">
        <f>(N4306/100)*(I4306*$I$11)+(N4306/100)*(J4306*$J$11)</f>
        <v>40.96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99.072000000000017</v>
      </c>
      <c r="W4306" s="14">
        <f>(R4306/100)*(K4306*$K$11)+(R4306/100)*(L4306*$L$11)</f>
        <v>0</v>
      </c>
      <c r="X4306" s="14">
        <f t="shared" si="1336"/>
        <v>92.16</v>
      </c>
      <c r="Y4306" s="14">
        <f t="shared" si="1337"/>
        <v>0</v>
      </c>
      <c r="Z4306" s="14">
        <f t="shared" si="1338"/>
        <v>0</v>
      </c>
      <c r="AA4306" s="14">
        <f t="shared" si="1339"/>
        <v>214.27200000000002</v>
      </c>
      <c r="AB4306" s="14">
        <f t="shared" si="1343"/>
        <v>0</v>
      </c>
      <c r="AC4306" s="15">
        <f t="shared" si="1342"/>
        <v>306.39999999999998</v>
      </c>
      <c r="AD4306" s="48">
        <f>(ROUND(AC4306-AC4298,1)/AC4298)</f>
        <v>0.20915548539857931</v>
      </c>
      <c r="AE4306" s="113"/>
      <c r="AF4306" s="60"/>
    </row>
    <row r="4307" spans="1:32">
      <c r="A4307" s="99" t="s">
        <v>835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51.2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115.2</v>
      </c>
      <c r="S4307" s="14">
        <f>(N4307/100)*(I4307*$I$12)+(N4307/100)*(J4307*$J$12)</f>
        <v>40.96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99.072000000000017</v>
      </c>
      <c r="X4307" s="14">
        <f t="shared" si="1336"/>
        <v>92.16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214.27200000000002</v>
      </c>
      <c r="AC4307" s="15">
        <f t="shared" si="1342"/>
        <v>306.39999999999998</v>
      </c>
      <c r="AD4307" s="48">
        <f>(ROUND(AC4307-AC4298,1)/AC4298)</f>
        <v>0.20915548539857931</v>
      </c>
      <c r="AE4307" s="113"/>
      <c r="AF4307" s="60"/>
    </row>
    <row r="4308" spans="1:32">
      <c r="A4308" s="99" t="s">
        <v>836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115.2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178.56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293.76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293.8</v>
      </c>
      <c r="AD4308" s="48">
        <f>(ROUND(AC4308-AC4298,1)/AC4298)</f>
        <v>0.15943172849250195</v>
      </c>
      <c r="AE4308" s="113"/>
      <c r="AF4308" s="60"/>
    </row>
    <row r="4309" spans="1:32">
      <c r="A4309" s="99" t="s">
        <v>837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115.2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178.56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293.76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293.8</v>
      </c>
      <c r="AD4309" s="48">
        <f>(ROUND(AC4309-AC4298,1)/AC4298)</f>
        <v>0.15943172849250195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115.2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178.56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293.76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293.8</v>
      </c>
      <c r="AD4310" s="48">
        <f>(ROUND(AC4310-AC4298,1)/AC4298)</f>
        <v>0.15943172849250195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115.2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158.4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273.60000000000002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273.60000000000002</v>
      </c>
      <c r="AD4311" s="48">
        <f>(ROUND(AC4311-AC4298,1)/AC4298)</f>
        <v>7.9715864246250975E-2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115.2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158.4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273.60000000000002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273.60000000000002</v>
      </c>
      <c r="AD4312" s="48">
        <f>(ROUND(AC4312-AC4298,1)/AC4298)</f>
        <v>7.9715864246250975E-2</v>
      </c>
      <c r="AE4312" s="113"/>
      <c r="AF4312" s="60"/>
    </row>
    <row r="4313" spans="1:32">
      <c r="A4313" s="107"/>
      <c r="B4313" s="155" t="s">
        <v>185</v>
      </c>
      <c r="C4313" s="155"/>
      <c r="D4313" s="155"/>
      <c r="E4313" s="155"/>
      <c r="F4313" s="155"/>
      <c r="G4313" s="155"/>
      <c r="H4313" s="155"/>
      <c r="I4313" s="155"/>
      <c r="J4313" s="155"/>
      <c r="K4313" s="155"/>
      <c r="L4313" s="155"/>
      <c r="M4313" s="155"/>
      <c r="N4313" s="155"/>
      <c r="O4313" s="155"/>
      <c r="P4313" s="155"/>
      <c r="Q4313" s="155"/>
      <c r="R4313" s="155"/>
      <c r="S4313" s="155"/>
      <c r="T4313" s="155"/>
      <c r="U4313" s="155"/>
      <c r="V4313" s="155"/>
      <c r="W4313" s="155"/>
      <c r="X4313" s="155"/>
      <c r="Y4313" s="155"/>
      <c r="Z4313" s="155"/>
      <c r="AA4313" s="155"/>
      <c r="AB4313" s="155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127.60000000000001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102.08000000000001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229.68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229.7</v>
      </c>
      <c r="AD4314" s="48">
        <v>0</v>
      </c>
      <c r="AE4314" s="113"/>
      <c r="AF4314" s="60"/>
    </row>
    <row r="4315" spans="1:32">
      <c r="A4315" s="99" t="s">
        <v>803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104.4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137.80799999999999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242.208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242.2</v>
      </c>
      <c r="AD4315" s="48">
        <f>(ROUND(AC4315-AC4314,1)/AC4314)</f>
        <v>5.4418807139747498E-2</v>
      </c>
      <c r="AE4315" s="113"/>
      <c r="AF4315" s="60"/>
    </row>
    <row r="4316" spans="1:32">
      <c r="A4316" s="99" t="s">
        <v>804</v>
      </c>
      <c r="B4316" s="87">
        <v>16</v>
      </c>
      <c r="C4316" s="21" t="s">
        <v>838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116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92.799999999999983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208.79999999999998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208.8</v>
      </c>
      <c r="AD4316" s="48">
        <f>(ROUND(AC4316-AC4314,1)/AC4314)</f>
        <v>-9.0988245537657816E-2</v>
      </c>
      <c r="AE4316" s="113"/>
      <c r="AF4316" s="60"/>
    </row>
    <row r="4317" spans="1:32">
      <c r="A4317" s="99" t="s">
        <v>805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116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92.799999999999983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208.79999999999998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208.8</v>
      </c>
      <c r="AD4317" s="48">
        <f>(ROUND(AC4317-AC4314,1)/AC4314)</f>
        <v>-9.0988245537657816E-2</v>
      </c>
      <c r="AE4317" s="113" t="s">
        <v>802</v>
      </c>
      <c r="AF4317" s="60"/>
    </row>
    <row r="4318" spans="1:32">
      <c r="A4318" s="99" t="s">
        <v>806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116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92.799999999999983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208.79999999999998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208.8</v>
      </c>
      <c r="AD4318" s="48">
        <f>(ROUND(AC4318-AC4314,1)/AC4314)</f>
        <v>-9.0988245537657816E-2</v>
      </c>
      <c r="AE4318" s="113"/>
      <c r="AF4318" s="60"/>
    </row>
    <row r="4319" spans="1:32">
      <c r="A4319" s="99" t="s">
        <v>656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116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92.799999999999983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208.79999999999998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208.8</v>
      </c>
      <c r="AD4319" s="48">
        <f>(ROUND(AC4319-AC4314,1)/AC4314)</f>
        <v>-9.0988245537657816E-2</v>
      </c>
      <c r="AE4319" s="113"/>
      <c r="AF4319" s="60"/>
    </row>
    <row r="4320" spans="1:32">
      <c r="A4320" s="99" t="s">
        <v>597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46.400000000000006</v>
      </c>
      <c r="O4320" s="14">
        <f>E4320*$E$9</f>
        <v>104.4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37.120000000000005</v>
      </c>
      <c r="T4320" s="14">
        <f>(O4320/100)*(K4320*$K$9)</f>
        <v>88.740000000000009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83.52000000000001</v>
      </c>
      <c r="Y4320" s="14">
        <f t="shared" si="1345"/>
        <v>193.14000000000001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276.7</v>
      </c>
      <c r="AD4320" s="48">
        <f>(ROUND(AC4320-AC4314,1)/AC4314)</f>
        <v>0.2046147148454506</v>
      </c>
      <c r="AE4320" s="113"/>
      <c r="AF4320" s="60"/>
    </row>
    <row r="4321" spans="1:32">
      <c r="A4321" s="99" t="s">
        <v>833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46.400000000000006</v>
      </c>
      <c r="O4321" s="14">
        <f>E4321*$E$10</f>
        <v>0</v>
      </c>
      <c r="P4321" s="14">
        <f>F4321*$F$10</f>
        <v>104.4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37.120000000000005</v>
      </c>
      <c r="T4321" s="14">
        <f>(O4321/100)*(K4321*$J$10)</f>
        <v>0</v>
      </c>
      <c r="U4321" s="14">
        <f>(P4321/100)*(K4321*$K$10)+(P4321/100)*(L4321*$L$10)</f>
        <v>88.740000000000009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83.52000000000001</v>
      </c>
      <c r="Y4321" s="14">
        <f t="shared" si="1345"/>
        <v>0</v>
      </c>
      <c r="Z4321" s="14">
        <f t="shared" si="1346"/>
        <v>193.14000000000001</v>
      </c>
      <c r="AA4321" s="14">
        <f t="shared" si="1347"/>
        <v>0</v>
      </c>
      <c r="AB4321" s="14">
        <f t="shared" si="1349"/>
        <v>0</v>
      </c>
      <c r="AC4321" s="15">
        <f t="shared" si="1348"/>
        <v>276.7</v>
      </c>
      <c r="AD4321" s="48">
        <f>(ROUND(AC4321-AC4314,1)/AC4314)</f>
        <v>0.2046147148454506</v>
      </c>
      <c r="AE4321" s="113"/>
      <c r="AF4321" s="60"/>
    </row>
    <row r="4322" spans="1:32">
      <c r="A4322" s="99" t="s">
        <v>834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46.400000000000006</v>
      </c>
      <c r="O4322" s="14">
        <f>E4322*$E$11</f>
        <v>0</v>
      </c>
      <c r="P4322" s="14">
        <f>F4322*$F$11</f>
        <v>0</v>
      </c>
      <c r="Q4322" s="14">
        <f>G4322*$G$11</f>
        <v>104.4</v>
      </c>
      <c r="R4322" s="14">
        <f>H4322*$H$11</f>
        <v>0</v>
      </c>
      <c r="S4322" s="14">
        <f>(N4322/100)*(I4322*$I$11)+(N4322/100)*(J4322*$J$11)</f>
        <v>37.120000000000005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88.740000000000009</v>
      </c>
      <c r="W4322" s="14">
        <f>(R4322/100)*(K4322*$K$11)+(R4322/100)*(L4322*$L$11)</f>
        <v>0</v>
      </c>
      <c r="X4322" s="14">
        <f t="shared" si="1344"/>
        <v>83.52000000000001</v>
      </c>
      <c r="Y4322" s="14">
        <f t="shared" si="1345"/>
        <v>0</v>
      </c>
      <c r="Z4322" s="14">
        <f t="shared" si="1346"/>
        <v>0</v>
      </c>
      <c r="AA4322" s="14">
        <f t="shared" si="1347"/>
        <v>193.14000000000001</v>
      </c>
      <c r="AB4322" s="14">
        <f t="shared" si="1349"/>
        <v>0</v>
      </c>
      <c r="AC4322" s="15">
        <f t="shared" si="1348"/>
        <v>276.7</v>
      </c>
      <c r="AD4322" s="48">
        <f>(ROUND(AC4322-AC4314,1)/AC4314)</f>
        <v>0.2046147148454506</v>
      </c>
      <c r="AE4322" s="113"/>
      <c r="AF4322" s="60"/>
    </row>
    <row r="4323" spans="1:32">
      <c r="A4323" s="99" t="s">
        <v>835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46.400000000000006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104.4</v>
      </c>
      <c r="S4323" s="14">
        <f>(N4323/100)*(I4323*$I$12)+(N4323/100)*(J4323*$J$12)</f>
        <v>37.120000000000005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88.740000000000009</v>
      </c>
      <c r="X4323" s="14">
        <f t="shared" si="1344"/>
        <v>83.52000000000001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193.14000000000001</v>
      </c>
      <c r="AC4323" s="15">
        <f t="shared" si="1348"/>
        <v>276.7</v>
      </c>
      <c r="AD4323" s="48">
        <f>(ROUND(AC4323-AC4314,1)/AC4314)</f>
        <v>0.2046147148454506</v>
      </c>
      <c r="AE4323" s="113"/>
      <c r="AF4323" s="60"/>
    </row>
    <row r="4324" spans="1:32">
      <c r="A4324" s="99" t="s">
        <v>836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104.4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156.60000000000002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261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261</v>
      </c>
      <c r="AD4324" s="48">
        <f>(ROUND(AC4324-AC4314,1)/AC4314)</f>
        <v>0.13626469307792774</v>
      </c>
      <c r="AE4324" s="113"/>
      <c r="AF4324" s="60"/>
    </row>
    <row r="4325" spans="1:32">
      <c r="A4325" s="99" t="s">
        <v>837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104.4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156.60000000000002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261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261</v>
      </c>
      <c r="AD4325" s="48">
        <f>(ROUND(AC4325-AC4314,1)/AC4314)</f>
        <v>0.13626469307792774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104.4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156.60000000000002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261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261</v>
      </c>
      <c r="AD4326" s="48">
        <f>(ROUND(AC4326-AC4314,1)/AC4314)</f>
        <v>0.13626469307792774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104.4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155.03399999999999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259.43399999999997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259.39999999999998</v>
      </c>
      <c r="AD4327" s="48">
        <f>(ROUND(AC4327-AC4314,1)/AC4314)</f>
        <v>0.12929908576404006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104.4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144.59399999999999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248.994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249</v>
      </c>
      <c r="AD4328" s="48">
        <f>(ROUND(AC4328-AC4314,1)/AC4314)</f>
        <v>8.4022638223770138E-2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132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92.4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224.4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224.4</v>
      </c>
      <c r="AD4329" s="58">
        <v>0</v>
      </c>
      <c r="AE4329" s="113"/>
      <c r="AF4329" s="60"/>
    </row>
    <row r="4330" spans="1:32">
      <c r="A4330" s="99" t="s">
        <v>803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108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128.304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236.304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236.3</v>
      </c>
      <c r="AD4330" s="48">
        <f>(ROUND(AC4330-AC4329,1)/AC4329)</f>
        <v>5.3030303030303032E-2</v>
      </c>
      <c r="AE4330" s="113"/>
      <c r="AF4330" s="60"/>
    </row>
    <row r="4331" spans="1:32">
      <c r="A4331" s="99" t="s">
        <v>804</v>
      </c>
      <c r="B4331" s="89">
        <v>10</v>
      </c>
      <c r="C4331" s="21" t="s">
        <v>838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120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84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204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204</v>
      </c>
      <c r="AD4331" s="48">
        <f>(ROUND(AC4331-AC4329,1)/AC4329)</f>
        <v>-9.0909090909090898E-2</v>
      </c>
      <c r="AE4331" s="113"/>
      <c r="AF4331" s="60"/>
    </row>
    <row r="4332" spans="1:32">
      <c r="A4332" s="99" t="s">
        <v>805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120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84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204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204</v>
      </c>
      <c r="AD4332" s="48">
        <f>(ROUND(AC4332-AC4329,1)/AC4329)</f>
        <v>-9.0909090909090898E-2</v>
      </c>
      <c r="AE4332" s="113"/>
      <c r="AF4332" s="60"/>
    </row>
    <row r="4333" spans="1:32">
      <c r="A4333" s="99" t="s">
        <v>806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120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84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204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204</v>
      </c>
      <c r="AD4333" s="48">
        <f>(ROUND(AC4333-AC4329,1)/AC4329)</f>
        <v>-9.0909090909090898E-2</v>
      </c>
      <c r="AE4333" s="113"/>
      <c r="AF4333" s="60"/>
    </row>
    <row r="4334" spans="1:32">
      <c r="A4334" s="99" t="s">
        <v>656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120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84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204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204</v>
      </c>
      <c r="AD4334" s="48">
        <f>(ROUND(AC4334-AC4329,1)/AC4329)</f>
        <v>-9.0909090909090898E-2</v>
      </c>
      <c r="AE4334" s="113"/>
      <c r="AF4334" s="60"/>
    </row>
    <row r="4335" spans="1:32">
      <c r="A4335" s="99" t="s">
        <v>597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48</v>
      </c>
      <c r="O4335" s="14">
        <f>E4335*$E$9</f>
        <v>108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33.599999999999994</v>
      </c>
      <c r="T4335" s="14">
        <f>(O4335/100)*(K4335*$K$9)</f>
        <v>81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81.599999999999994</v>
      </c>
      <c r="Y4335" s="14">
        <f t="shared" si="1345"/>
        <v>189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270.60000000000002</v>
      </c>
      <c r="AD4335" s="48">
        <f>(ROUND(AC4335-AC4329,1)/AC4329)</f>
        <v>0.20588235294117649</v>
      </c>
      <c r="AE4335" s="113"/>
      <c r="AF4335" s="60"/>
    </row>
    <row r="4336" spans="1:32">
      <c r="A4336" s="99" t="s">
        <v>833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48</v>
      </c>
      <c r="O4336" s="14">
        <f>E4336*$E$10</f>
        <v>0</v>
      </c>
      <c r="P4336" s="14">
        <f>F4336*$F$10</f>
        <v>108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33.599999999999994</v>
      </c>
      <c r="T4336" s="14">
        <f>(O4336/100)*(K4336*$J$10)</f>
        <v>0</v>
      </c>
      <c r="U4336" s="14">
        <f>(P4336/100)*(K4336*$K$10)+(P4336/100)*(L4336*$L$10)</f>
        <v>81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81.599999999999994</v>
      </c>
      <c r="Y4336" s="14">
        <f t="shared" si="1345"/>
        <v>0</v>
      </c>
      <c r="Z4336" s="14">
        <f t="shared" si="1346"/>
        <v>189</v>
      </c>
      <c r="AA4336" s="14">
        <f t="shared" si="1347"/>
        <v>0</v>
      </c>
      <c r="AB4336" s="14">
        <f t="shared" si="1350"/>
        <v>0</v>
      </c>
      <c r="AC4336" s="15">
        <f t="shared" si="1351"/>
        <v>270.60000000000002</v>
      </c>
      <c r="AD4336" s="48">
        <f>(ROUND(AC4336-AC4329,1)/AC4329)</f>
        <v>0.20588235294117649</v>
      </c>
      <c r="AE4336" s="113"/>
      <c r="AF4336" s="60"/>
    </row>
    <row r="4337" spans="1:32">
      <c r="A4337" s="99" t="s">
        <v>834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48</v>
      </c>
      <c r="O4337" s="14">
        <f>E4337*$E$11</f>
        <v>0</v>
      </c>
      <c r="P4337" s="14">
        <f>F4337*$F$11</f>
        <v>0</v>
      </c>
      <c r="Q4337" s="14">
        <f>G4337*$G$11</f>
        <v>108</v>
      </c>
      <c r="R4337" s="14">
        <f>H4337*$H$11</f>
        <v>0</v>
      </c>
      <c r="S4337" s="14">
        <f>(N4337/100)*(I4337*$I$11)+(N4337/100)*(J4337*$J$11)</f>
        <v>33.599999999999994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81</v>
      </c>
      <c r="W4337" s="14">
        <f>(R4337/100)*(K4337*$K$11)+(R4337/100)*(L4337*$L$11)</f>
        <v>0</v>
      </c>
      <c r="X4337" s="14">
        <f t="shared" si="1344"/>
        <v>81.599999999999994</v>
      </c>
      <c r="Y4337" s="14">
        <f t="shared" si="1345"/>
        <v>0</v>
      </c>
      <c r="Z4337" s="14">
        <f t="shared" si="1346"/>
        <v>0</v>
      </c>
      <c r="AA4337" s="14">
        <f t="shared" si="1347"/>
        <v>189</v>
      </c>
      <c r="AB4337" s="14">
        <f t="shared" si="1350"/>
        <v>0</v>
      </c>
      <c r="AC4337" s="15">
        <f t="shared" si="1351"/>
        <v>270.60000000000002</v>
      </c>
      <c r="AD4337" s="48">
        <f>(ROUND(AC4337-AC4329,1)/AC4329)</f>
        <v>0.20588235294117649</v>
      </c>
      <c r="AE4337" s="113"/>
      <c r="AF4337" s="60"/>
    </row>
    <row r="4338" spans="1:32">
      <c r="A4338" s="99" t="s">
        <v>835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48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108</v>
      </c>
      <c r="S4338" s="14">
        <f>(N4338/100)*(I4338*$I$12)+(N4338/100)*(J4338*$J$12)</f>
        <v>33.599999999999994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81</v>
      </c>
      <c r="X4338" s="14">
        <f t="shared" si="1344"/>
        <v>81.599999999999994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189</v>
      </c>
      <c r="AC4338" s="15">
        <f t="shared" si="1351"/>
        <v>270.60000000000002</v>
      </c>
      <c r="AD4338" s="48">
        <f>(ROUND(AC4338-AC4329,1)/AC4329)</f>
        <v>0.20588235294117649</v>
      </c>
      <c r="AE4338" s="113"/>
      <c r="AF4338" s="60"/>
    </row>
    <row r="4339" spans="1:32">
      <c r="A4339" s="99" t="s">
        <v>836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108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145.80000000000001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253.8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253.8</v>
      </c>
      <c r="AD4339" s="48">
        <f>(ROUND(AC4339-AC4329,1)/AC4329)</f>
        <v>0.13101604278074866</v>
      </c>
      <c r="AE4339" s="113"/>
      <c r="AF4339" s="60"/>
    </row>
    <row r="4340" spans="1:32">
      <c r="A4340" s="99" t="s">
        <v>837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108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145.80000000000001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253.8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253.8</v>
      </c>
      <c r="AD4340" s="48">
        <f>(ROUND(AC4340-AC4329,1)/AC4329)</f>
        <v>0.13101604278074866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108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145.80000000000001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253.8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253.8</v>
      </c>
      <c r="AD4341" s="48">
        <f>(ROUND(AC4341-AC4329,1)/AC4329)</f>
        <v>0.13101604278074866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108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132.30000000000001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240.3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240.3</v>
      </c>
      <c r="AD4342" s="48">
        <f>(ROUND(AC4342-AC4329,1)/AC4329)</f>
        <v>7.0855614973262038E-2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108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145.80000000000001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253.8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253.8</v>
      </c>
      <c r="AD4343" s="48">
        <f>(ROUND(AC4343-AC4329,1)/AC4329)</f>
        <v>0.13101604278074866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137.5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96.25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233.75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233.8</v>
      </c>
      <c r="AD4344" s="58">
        <v>0</v>
      </c>
      <c r="AE4344" s="113"/>
      <c r="AF4344" s="60"/>
    </row>
    <row r="4345" spans="1:32">
      <c r="A4345" s="99" t="s">
        <v>803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112.5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133.65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246.15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246.2</v>
      </c>
      <c r="AD4345" s="48">
        <f>(ROUND(AC4345-AC4344,1)/AC4344)</f>
        <v>5.303678357570573E-2</v>
      </c>
      <c r="AE4345" s="113"/>
      <c r="AF4345" s="60"/>
    </row>
    <row r="4346" spans="1:32">
      <c r="A4346" s="99" t="s">
        <v>804</v>
      </c>
      <c r="B4346" s="87">
        <v>0</v>
      </c>
      <c r="C4346" s="21" t="s">
        <v>838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125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87.5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212.5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212.5</v>
      </c>
      <c r="AD4346" s="48">
        <f>(ROUND(AC4346-AC4344,1)/AC4344)</f>
        <v>-9.1103507271171946E-2</v>
      </c>
      <c r="AE4346" s="113"/>
      <c r="AF4346" s="60"/>
    </row>
    <row r="4347" spans="1:32">
      <c r="A4347" s="99" t="s">
        <v>805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125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87.5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212.5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212.5</v>
      </c>
      <c r="AD4347" s="48">
        <f>(ROUND(AC4347-AC4344,1)/AC4344)</f>
        <v>-9.1103507271171946E-2</v>
      </c>
      <c r="AE4347" s="113"/>
      <c r="AF4347" s="60"/>
    </row>
    <row r="4348" spans="1:32">
      <c r="A4348" s="99" t="s">
        <v>806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125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87.5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212.5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212.5</v>
      </c>
      <c r="AD4348" s="48">
        <f>(ROUND(AC4348-AC4344,1)/AC4344)</f>
        <v>-9.1103507271171946E-2</v>
      </c>
      <c r="AE4348" s="113"/>
      <c r="AF4348" s="60"/>
    </row>
    <row r="4349" spans="1:32">
      <c r="A4349" s="99" t="s">
        <v>656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125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87.5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212.5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212.5</v>
      </c>
      <c r="AD4349" s="48">
        <f>(ROUND(AC4349-AC4344,1)/AC4344)</f>
        <v>-9.1103507271171946E-2</v>
      </c>
      <c r="AE4349" s="113"/>
      <c r="AF4349" s="60"/>
    </row>
    <row r="4350" spans="1:32">
      <c r="A4350" s="99" t="s">
        <v>597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50.400000000000006</v>
      </c>
      <c r="O4350" s="14">
        <f>E4350*$E$9</f>
        <v>112.5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35.28</v>
      </c>
      <c r="T4350" s="14">
        <f>(O4350/100)*(K4350*$K$9)</f>
        <v>84.375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85.68</v>
      </c>
      <c r="Y4350" s="14">
        <f t="shared" si="1353"/>
        <v>196.875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282.60000000000002</v>
      </c>
      <c r="AD4350" s="48">
        <f>(ROUND(AC4350-AC4344,1)/AC4344)</f>
        <v>0.20872540633019673</v>
      </c>
      <c r="AE4350" s="113"/>
      <c r="AF4350" s="60"/>
    </row>
    <row r="4351" spans="1:32">
      <c r="A4351" s="99" t="s">
        <v>833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50.400000000000006</v>
      </c>
      <c r="O4351" s="14">
        <f>E4351*$E$10</f>
        <v>0</v>
      </c>
      <c r="P4351" s="14">
        <f>F4351*$F$10</f>
        <v>112.5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35.28</v>
      </c>
      <c r="T4351" s="14">
        <f>(O4351/100)*(K4351*$J$10)</f>
        <v>0</v>
      </c>
      <c r="U4351" s="14">
        <f>(P4351/100)*(K4351*$K$10)+(P4351/100)*(L4351*$L$10)</f>
        <v>84.375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85.68</v>
      </c>
      <c r="Y4351" s="14">
        <f t="shared" si="1353"/>
        <v>0</v>
      </c>
      <c r="Z4351" s="14">
        <f t="shared" si="1354"/>
        <v>196.875</v>
      </c>
      <c r="AA4351" s="14">
        <f t="shared" si="1355"/>
        <v>0</v>
      </c>
      <c r="AB4351" s="14">
        <f t="shared" si="1357"/>
        <v>0</v>
      </c>
      <c r="AC4351" s="15">
        <f t="shared" si="1356"/>
        <v>282.60000000000002</v>
      </c>
      <c r="AD4351" s="48">
        <f>(ROUND(AC4351-AC4344,1)/AC4344)</f>
        <v>0.20872540633019673</v>
      </c>
      <c r="AE4351" s="113"/>
      <c r="AF4351" s="60"/>
    </row>
    <row r="4352" spans="1:32">
      <c r="A4352" s="99" t="s">
        <v>834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50.400000000000006</v>
      </c>
      <c r="O4352" s="14">
        <f>E4352*$E$11</f>
        <v>0</v>
      </c>
      <c r="P4352" s="14">
        <f>F4352*$F$11</f>
        <v>0</v>
      </c>
      <c r="Q4352" s="14">
        <f>G4352*$G$11</f>
        <v>112.5</v>
      </c>
      <c r="R4352" s="14">
        <f>H4352*$H$11</f>
        <v>0</v>
      </c>
      <c r="S4352" s="14">
        <f>(N4352/100)*(I4352*$I$11)+(N4352/100)*(J4352*$J$11)</f>
        <v>35.28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84.375</v>
      </c>
      <c r="W4352" s="14">
        <f>(R4352/100)*(K4352*$K$11)+(R4352/100)*(L4352*$L$11)</f>
        <v>0</v>
      </c>
      <c r="X4352" s="14">
        <f t="shared" si="1352"/>
        <v>85.68</v>
      </c>
      <c r="Y4352" s="14">
        <f t="shared" si="1353"/>
        <v>0</v>
      </c>
      <c r="Z4352" s="14">
        <f t="shared" si="1354"/>
        <v>0</v>
      </c>
      <c r="AA4352" s="14">
        <f t="shared" si="1355"/>
        <v>196.875</v>
      </c>
      <c r="AB4352" s="14">
        <f t="shared" si="1357"/>
        <v>0</v>
      </c>
      <c r="AC4352" s="15">
        <f t="shared" si="1356"/>
        <v>282.60000000000002</v>
      </c>
      <c r="AD4352" s="48">
        <f>(ROUND(AC4352-AC4344,1)/AC4344)</f>
        <v>0.20872540633019673</v>
      </c>
      <c r="AE4352" s="113"/>
      <c r="AF4352" s="60"/>
    </row>
    <row r="4353" spans="1:32">
      <c r="A4353" s="99" t="s">
        <v>835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50.400000000000006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112.5</v>
      </c>
      <c r="S4353" s="14">
        <f>(N4353/100)*(I4353*$I$12)+(N4353/100)*(J4353*$J$12)</f>
        <v>35.28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84.375</v>
      </c>
      <c r="X4353" s="14">
        <f t="shared" si="1352"/>
        <v>85.68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196.875</v>
      </c>
      <c r="AC4353" s="15">
        <f t="shared" si="1356"/>
        <v>282.60000000000002</v>
      </c>
      <c r="AD4353" s="48">
        <f>(ROUND(AC4353-AC4344,1)/AC4344)</f>
        <v>0.20872540633019673</v>
      </c>
      <c r="AE4353" s="113"/>
      <c r="AF4353" s="60"/>
    </row>
    <row r="4354" spans="1:32">
      <c r="A4354" s="99" t="s">
        <v>836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112.5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151.875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264.375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264.39999999999998</v>
      </c>
      <c r="AD4354" s="48">
        <f>(ROUND(AC4354-AC4344,1)/AC4344)</f>
        <v>0.13088109495295125</v>
      </c>
      <c r="AE4354" s="113"/>
      <c r="AF4354" s="60"/>
    </row>
    <row r="4355" spans="1:32">
      <c r="A4355" s="99" t="s">
        <v>837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112.5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151.875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264.375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264.39999999999998</v>
      </c>
      <c r="AD4355" s="48">
        <f>(ROUND(AC4355-AC4344,1)/AC4344)</f>
        <v>0.13088109495295125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112.5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151.875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264.375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264.39999999999998</v>
      </c>
      <c r="AD4356" s="48">
        <f>(ROUND(AC4356-AC4344,1)/AC4344)</f>
        <v>0.13088109495295125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112.5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142.3125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254.8125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254.8</v>
      </c>
      <c r="AD4357" s="48">
        <f>(ROUND(AC4357-AC4344,1)/AC4344)</f>
        <v>8.9820359281437126E-2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112.5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147.375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259.875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259.89999999999998</v>
      </c>
      <c r="AD4358" s="48">
        <f>(ROUND(AC4358-AC4344,1)/AC4344)</f>
        <v>0.111633875106929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143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100.1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243.1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243.1</v>
      </c>
      <c r="AD4359" s="58"/>
      <c r="AE4359" s="113"/>
      <c r="AF4359" s="60"/>
    </row>
    <row r="4360" spans="1:32">
      <c r="A4360" s="99" t="s">
        <v>803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117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138.99599999999998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255.99599999999998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256</v>
      </c>
      <c r="AD4360" s="48">
        <f>(ROUND(AC4360-AC4359,1)/AC4359)</f>
        <v>5.3064582476347183E-2</v>
      </c>
      <c r="AE4360" s="113"/>
      <c r="AF4360" s="60"/>
    </row>
    <row r="4361" spans="1:32">
      <c r="A4361" s="99" t="s">
        <v>804</v>
      </c>
      <c r="B4361" s="91">
        <v>32</v>
      </c>
      <c r="C4361" s="21" t="s">
        <v>838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130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91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221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221</v>
      </c>
      <c r="AD4361" s="48">
        <f>(ROUND(AC4361-AC4359,1)/AC4359)</f>
        <v>-9.0909090909090912E-2</v>
      </c>
      <c r="AE4361" s="113"/>
      <c r="AF4361" s="60"/>
    </row>
    <row r="4362" spans="1:32">
      <c r="A4362" s="99" t="s">
        <v>805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130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91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221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221</v>
      </c>
      <c r="AD4362" s="48">
        <f>(ROUND(AC4362-AC4359,1)/AC4359)</f>
        <v>-9.0909090909090912E-2</v>
      </c>
      <c r="AE4362" s="113"/>
      <c r="AF4362" s="60"/>
    </row>
    <row r="4363" spans="1:32">
      <c r="A4363" s="99" t="s">
        <v>806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130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91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221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221</v>
      </c>
      <c r="AD4363" s="48">
        <f>(ROUND(AC4363-AC4359,1)/AC4359)</f>
        <v>-9.0909090909090912E-2</v>
      </c>
      <c r="AE4363" s="113"/>
      <c r="AF4363" s="60"/>
    </row>
    <row r="4364" spans="1:32">
      <c r="A4364" s="99" t="s">
        <v>656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130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91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221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221</v>
      </c>
      <c r="AD4364" s="48">
        <f>(ROUND(AC4364-AC4359,1)/AC4359)</f>
        <v>-9.0909090909090912E-2</v>
      </c>
      <c r="AE4364" s="113"/>
      <c r="AF4364" s="60"/>
    </row>
    <row r="4365" spans="1:32">
      <c r="A4365" s="99" t="s">
        <v>597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52</v>
      </c>
      <c r="O4365" s="14">
        <f>E4365*$E$9</f>
        <v>117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36.4</v>
      </c>
      <c r="T4365" s="14">
        <f>(O4365/100)*(K4365*$K$9)</f>
        <v>87.75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88.4</v>
      </c>
      <c r="Y4365" s="14">
        <f t="shared" si="1345"/>
        <v>204.75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293.2</v>
      </c>
      <c r="AD4365" s="48">
        <f>(ROUND(AC4365-AC4359,1)/AC4359)</f>
        <v>0.20608802961744138</v>
      </c>
      <c r="AE4365" s="113"/>
      <c r="AF4365" s="60"/>
    </row>
    <row r="4366" spans="1:32">
      <c r="A4366" s="99" t="s">
        <v>833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52</v>
      </c>
      <c r="O4366" s="14">
        <f>E4366*$E$10</f>
        <v>0</v>
      </c>
      <c r="P4366" s="14">
        <f>F4366*$F$10</f>
        <v>117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36.4</v>
      </c>
      <c r="T4366" s="14">
        <f>(O4366/100)*(K4366*$J$10)</f>
        <v>0</v>
      </c>
      <c r="U4366" s="14">
        <f>(P4366/100)*(K4366*$K$10)+(P4366/100)*(L4366*$L$10)</f>
        <v>87.75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88.4</v>
      </c>
      <c r="Y4366" s="14">
        <f t="shared" si="1345"/>
        <v>0</v>
      </c>
      <c r="Z4366" s="14">
        <f t="shared" si="1346"/>
        <v>204.75</v>
      </c>
      <c r="AA4366" s="14">
        <f t="shared" si="1347"/>
        <v>0</v>
      </c>
      <c r="AB4366" s="14">
        <f t="shared" si="1359"/>
        <v>0</v>
      </c>
      <c r="AC4366" s="15">
        <f t="shared" si="1358"/>
        <v>293.2</v>
      </c>
      <c r="AD4366" s="48">
        <f>(ROUND(AC4366-AC4359,1)/AC4359)</f>
        <v>0.20608802961744138</v>
      </c>
      <c r="AE4366" s="113"/>
      <c r="AF4366" s="60"/>
    </row>
    <row r="4367" spans="1:32">
      <c r="A4367" s="99" t="s">
        <v>834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52</v>
      </c>
      <c r="O4367" s="14">
        <f>E4367*$E$11</f>
        <v>0</v>
      </c>
      <c r="P4367" s="14">
        <f>F4367*$F$11</f>
        <v>0</v>
      </c>
      <c r="Q4367" s="14">
        <f>G4367*$G$11</f>
        <v>117</v>
      </c>
      <c r="R4367" s="14">
        <f>H4367*$H$11</f>
        <v>0</v>
      </c>
      <c r="S4367" s="14">
        <f>(N4367/100)*(I4367*$I$11)+(N4367/100)*(J4367*$J$11)</f>
        <v>36.4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87.75</v>
      </c>
      <c r="W4367" s="14">
        <f>(R4367/100)*(K4367*$K$11)+(R4367/100)*(L4367*$L$11)</f>
        <v>0</v>
      </c>
      <c r="X4367" s="14">
        <f t="shared" si="1344"/>
        <v>88.4</v>
      </c>
      <c r="Y4367" s="14">
        <f t="shared" si="1345"/>
        <v>0</v>
      </c>
      <c r="Z4367" s="14">
        <f t="shared" si="1346"/>
        <v>0</v>
      </c>
      <c r="AA4367" s="14">
        <f t="shared" si="1347"/>
        <v>204.75</v>
      </c>
      <c r="AB4367" s="14">
        <f t="shared" si="1359"/>
        <v>0</v>
      </c>
      <c r="AC4367" s="15">
        <f t="shared" si="1358"/>
        <v>293.2</v>
      </c>
      <c r="AD4367" s="48">
        <f>(ROUND(AC4367-AC4359,1)/AC4359)</f>
        <v>0.20608802961744138</v>
      </c>
      <c r="AE4367" s="113"/>
      <c r="AF4367" s="60"/>
    </row>
    <row r="4368" spans="1:32">
      <c r="A4368" s="99" t="s">
        <v>835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52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117</v>
      </c>
      <c r="S4368" s="14">
        <f>(N4368/100)*(I4368*$I$12)+(N4368/100)*(J4368*$J$12)</f>
        <v>36.4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87.75</v>
      </c>
      <c r="X4368" s="14">
        <f t="shared" si="1344"/>
        <v>88.4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204.75</v>
      </c>
      <c r="AC4368" s="15">
        <f t="shared" si="1358"/>
        <v>293.2</v>
      </c>
      <c r="AD4368" s="48">
        <f>(ROUND(AC4368-AC4359,1)/AC4359)</f>
        <v>0.20608802961744138</v>
      </c>
      <c r="AE4368" s="113"/>
      <c r="AF4368" s="60"/>
    </row>
    <row r="4369" spans="1:32">
      <c r="A4369" s="99" t="s">
        <v>836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117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157.94999999999999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274.95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275</v>
      </c>
      <c r="AD4369" s="48">
        <f>(ROUND(AC4369-AC4359,1)/AC4359)</f>
        <v>0.13122171945701358</v>
      </c>
      <c r="AE4369" s="113"/>
      <c r="AF4369" s="60"/>
    </row>
    <row r="4370" spans="1:32">
      <c r="A4370" s="99" t="s">
        <v>837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117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157.94999999999999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274.95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275</v>
      </c>
      <c r="AD4370" s="48">
        <f>(ROUND(AC4370-AC4359,1)/AC4359)</f>
        <v>0.13122171945701358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117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157.94999999999999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274.95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275</v>
      </c>
      <c r="AD4371" s="48">
        <f>(ROUND(AC4371-AC4359,1)/AC4359)</f>
        <v>0.13122171945701358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117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153.27000000000001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270.27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270.3</v>
      </c>
      <c r="AD4372" s="48">
        <f>(ROUND(AC4372-AC4359,1)/AC4359)</f>
        <v>0.11188811188811189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117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148.005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265.005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265</v>
      </c>
      <c r="AD4373" s="48">
        <f>(ROUND(AC4373-AC4359,1)/AC4359)</f>
        <v>9.0086384204031256E-2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88</v>
      </c>
      <c r="O4374" s="52">
        <f>E4374*$E$3</f>
        <v>110.00000000000001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44</v>
      </c>
      <c r="T4374" s="52">
        <f>(O4374/100)*(K4374*$K$3)</f>
        <v>66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132</v>
      </c>
      <c r="Y4374" s="52">
        <f t="shared" ref="Y4374" si="1361">O4374+T4374</f>
        <v>176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308</v>
      </c>
      <c r="AD4374" s="58"/>
      <c r="AE4374" s="113"/>
      <c r="AF4374" s="60"/>
    </row>
    <row r="4375" spans="1:32">
      <c r="A4375" s="99" t="s">
        <v>803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804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805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806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656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597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833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834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835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836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837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132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118.80000000000001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250.8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250.8</v>
      </c>
      <c r="AD4388" s="58" t="s">
        <v>329</v>
      </c>
      <c r="AE4388" s="113"/>
      <c r="AF4388" s="60"/>
    </row>
    <row r="4389" spans="1:32">
      <c r="A4389" s="99" t="s">
        <v>803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108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158.11200000000002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266.11200000000002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266.10000000000002</v>
      </c>
      <c r="AD4389" s="48">
        <f>(ROUND(AC4389-AC4388,1)/AC4388)</f>
        <v>6.1004784688995214E-2</v>
      </c>
      <c r="AE4389" s="113"/>
      <c r="AF4389" s="60"/>
    </row>
    <row r="4390" spans="1:32">
      <c r="A4390" s="99" t="s">
        <v>804</v>
      </c>
      <c r="B4390" s="91">
        <v>12</v>
      </c>
      <c r="C4390" s="21" t="s">
        <v>838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120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108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228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228</v>
      </c>
      <c r="AD4390" s="48">
        <f>(ROUND(AC4390-AC4388,1)/AC4388)</f>
        <v>-9.0909090909090912E-2</v>
      </c>
      <c r="AE4390" s="113"/>
      <c r="AF4390" s="60"/>
    </row>
    <row r="4391" spans="1:32">
      <c r="A4391" s="99" t="s">
        <v>805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120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108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228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228</v>
      </c>
      <c r="AD4391" s="48">
        <f>(ROUND(AC4391-AC4388,1)/AC4388)</f>
        <v>-9.0909090909090912E-2</v>
      </c>
      <c r="AE4391" s="113"/>
      <c r="AF4391" s="60"/>
    </row>
    <row r="4392" spans="1:32">
      <c r="A4392" s="99" t="s">
        <v>806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120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108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228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228</v>
      </c>
      <c r="AD4392" s="48">
        <f>(ROUND(AC4392-AC4388,1)/AC4388)</f>
        <v>-9.0909090909090912E-2</v>
      </c>
      <c r="AE4392" s="113"/>
      <c r="AF4392" s="60"/>
    </row>
    <row r="4393" spans="1:32">
      <c r="A4393" s="99" t="s">
        <v>656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120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108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228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228</v>
      </c>
      <c r="AD4393" s="48">
        <f>(ROUND(AC4393-AC4388,1)/AC4388)</f>
        <v>-9.0909090909090912E-2</v>
      </c>
      <c r="AE4393" s="113"/>
      <c r="AF4393" s="60"/>
    </row>
    <row r="4394" spans="1:32">
      <c r="A4394" s="99" t="s">
        <v>597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48</v>
      </c>
      <c r="O4394" s="14">
        <f>E4394*$E$9</f>
        <v>108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28.799999999999997</v>
      </c>
      <c r="T4394" s="14">
        <f>(O4394/100)*(K4394*$K$9)</f>
        <v>116.64000000000001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76.8</v>
      </c>
      <c r="Y4394" s="14">
        <f t="shared" si="1365"/>
        <v>224.64000000000001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301.39999999999998</v>
      </c>
      <c r="AD4394" s="48">
        <f>(ROUND(AC4394-AC4388,1)/AC4388)</f>
        <v>0.20175438596491227</v>
      </c>
      <c r="AE4394" s="113"/>
      <c r="AF4394" s="60"/>
    </row>
    <row r="4395" spans="1:32">
      <c r="A4395" s="99" t="s">
        <v>833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48</v>
      </c>
      <c r="O4395" s="14">
        <f>E4395*$E$10</f>
        <v>0</v>
      </c>
      <c r="P4395" s="14">
        <f>F4395*$F$10</f>
        <v>108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50.16</v>
      </c>
      <c r="T4395" s="14">
        <f>(O4395/100)*(K4395*$J$10)</f>
        <v>0</v>
      </c>
      <c r="U4395" s="14">
        <f>(P4395/100)*(K4395*$K$10)+(P4395/100)*(L4395*$L$10)</f>
        <v>96.12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98.16</v>
      </c>
      <c r="Y4395" s="14">
        <f t="shared" si="1365"/>
        <v>0</v>
      </c>
      <c r="Z4395" s="14">
        <f t="shared" si="1366"/>
        <v>204.12</v>
      </c>
      <c r="AA4395" s="14">
        <f t="shared" si="1367"/>
        <v>0</v>
      </c>
      <c r="AB4395" s="14">
        <f t="shared" si="1369"/>
        <v>0</v>
      </c>
      <c r="AC4395" s="15">
        <f t="shared" si="1368"/>
        <v>302.3</v>
      </c>
      <c r="AD4395" s="48">
        <f>(ROUND(AC4395-AC4388,1)/AC4388)</f>
        <v>0.20534290271132374</v>
      </c>
      <c r="AE4395" s="113"/>
      <c r="AF4395" s="60"/>
    </row>
    <row r="4396" spans="1:32">
      <c r="A4396" s="99" t="s">
        <v>834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48</v>
      </c>
      <c r="O4396" s="14">
        <f>E4396*$E$11</f>
        <v>0</v>
      </c>
      <c r="P4396" s="14">
        <f>F4396*$F$11</f>
        <v>0</v>
      </c>
      <c r="Q4396" s="14">
        <f>G4396*$G$11</f>
        <v>108</v>
      </c>
      <c r="R4396" s="14">
        <f>H4396*$H$11</f>
        <v>0</v>
      </c>
      <c r="S4396" s="14">
        <f>(N4396/100)*(I4396*$I$11)+(N4396/100)*(J4396*$J$11)+(N4396/100)*(L4396*$L$11)</f>
        <v>64.8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81</v>
      </c>
      <c r="W4396" s="14">
        <f>(R4396/100)*(K4396*$K$11)+(R4396/100)*(L4396*$L$11)</f>
        <v>0</v>
      </c>
      <c r="X4396" s="14">
        <f t="shared" si="1364"/>
        <v>112.8</v>
      </c>
      <c r="Y4396" s="14">
        <f t="shared" si="1365"/>
        <v>0</v>
      </c>
      <c r="Z4396" s="14">
        <f t="shared" si="1366"/>
        <v>0</v>
      </c>
      <c r="AA4396" s="14">
        <f t="shared" si="1367"/>
        <v>189</v>
      </c>
      <c r="AB4396" s="14">
        <f t="shared" si="1369"/>
        <v>0</v>
      </c>
      <c r="AC4396" s="15">
        <f t="shared" si="1368"/>
        <v>301.8</v>
      </c>
      <c r="AD4396" s="48">
        <f>(ROUND(AC4396-AC4388,1)/AC4388)</f>
        <v>0.2033492822966507</v>
      </c>
      <c r="AE4396" s="113"/>
      <c r="AF4396" s="60"/>
    </row>
    <row r="4397" spans="1:32">
      <c r="A4397" s="99" t="s">
        <v>835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48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108</v>
      </c>
      <c r="S4397" s="14">
        <f>(N4397/100)*(I4397*$I$12)+(N4397/100)*(J4397*$J$12)+(N4397/100)*(L4397*$L$12)</f>
        <v>50.16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96.12</v>
      </c>
      <c r="X4397" s="14">
        <f t="shared" si="1364"/>
        <v>98.16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204.12</v>
      </c>
      <c r="AC4397" s="15">
        <f t="shared" si="1368"/>
        <v>302.3</v>
      </c>
      <c r="AD4397" s="48">
        <f>(ROUND(AC4397-AC4388,1)/AC4388)</f>
        <v>0.20534290271132374</v>
      </c>
      <c r="AE4397" s="113"/>
      <c r="AF4397" s="60"/>
    </row>
    <row r="4398" spans="1:32">
      <c r="A4398" s="99" t="s">
        <v>836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108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178.20000000000002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286.20000000000005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286.2</v>
      </c>
      <c r="AD4398" s="48">
        <f>(ROUND(AC4398-AC4388,1)/AC4388)</f>
        <v>0.14114832535885166</v>
      </c>
      <c r="AE4398" s="113"/>
      <c r="AF4398" s="60"/>
    </row>
    <row r="4399" spans="1:32">
      <c r="A4399" s="99" t="s">
        <v>837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126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166.32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292.32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292.3</v>
      </c>
      <c r="AD4399" s="48">
        <f>(ROUND(AC4399-AC4388,1)/AC4388)</f>
        <v>0.16547049441786282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126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166.32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292.32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292.3</v>
      </c>
      <c r="AD4400" s="48">
        <f>(ROUND(AC4400-AC4388,1)/AC4388)</f>
        <v>0.16547049441786282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108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204.66000000000003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312.66000000000003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312.7</v>
      </c>
      <c r="AD4401" s="48">
        <f>(ROUND(AC4401-AC4388,1)/AC4388)</f>
        <v>0.24681020733652312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108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192.24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300.24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300.2</v>
      </c>
      <c r="AD4402" s="48">
        <f>(ROUND(AC4402-AC4388,1)/AC4388)</f>
        <v>0.19696969696969696</v>
      </c>
      <c r="AE4402" s="111"/>
      <c r="AF4402" s="63"/>
    </row>
    <row r="4403" spans="1:32">
      <c r="A4403" s="106" t="s">
        <v>0</v>
      </c>
      <c r="B4403" s="92" t="s">
        <v>618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137.5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110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247.5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247.5</v>
      </c>
      <c r="AD4403" s="58"/>
      <c r="AE4403" s="113"/>
      <c r="AF4403" s="60"/>
    </row>
    <row r="4404" spans="1:32">
      <c r="A4404" s="99" t="s">
        <v>803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112.5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148.5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261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261</v>
      </c>
      <c r="AD4404" s="48">
        <f>(ROUND(AC4404-AC4403,1)/AC4403)</f>
        <v>5.4545454545454543E-2</v>
      </c>
      <c r="AE4404" s="113"/>
      <c r="AF4404" s="60"/>
    </row>
    <row r="4405" spans="1:32">
      <c r="A4405" s="99" t="s">
        <v>804</v>
      </c>
      <c r="B4405" s="93">
        <v>36</v>
      </c>
      <c r="C4405" s="21" t="s">
        <v>838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125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100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225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225</v>
      </c>
      <c r="AD4405" s="48">
        <f>(ROUND(AC4405-AC4403,1)/AC4403)</f>
        <v>-9.0909090909090912E-2</v>
      </c>
      <c r="AE4405" s="113"/>
      <c r="AF4405" s="60"/>
    </row>
    <row r="4406" spans="1:32">
      <c r="A4406" s="99" t="s">
        <v>805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125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100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225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225</v>
      </c>
      <c r="AD4406" s="48">
        <f>(ROUND(AC4406-AC4403,1)/AC4403)</f>
        <v>-9.0909090909090912E-2</v>
      </c>
      <c r="AE4406" s="113"/>
      <c r="AF4406" s="60"/>
    </row>
    <row r="4407" spans="1:32">
      <c r="A4407" s="99" t="s">
        <v>806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125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100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225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225</v>
      </c>
      <c r="AD4407" s="48">
        <f>(ROUND(AC4407-AC4403,1)/AC4403)</f>
        <v>-9.0909090909090912E-2</v>
      </c>
      <c r="AE4407" s="113"/>
      <c r="AF4407" s="60"/>
    </row>
    <row r="4408" spans="1:32">
      <c r="A4408" s="99" t="s">
        <v>656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125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100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225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225</v>
      </c>
      <c r="AD4408" s="48">
        <f>(ROUND(AC4408-AC4403,1)/AC4403)</f>
        <v>-9.0909090909090912E-2</v>
      </c>
      <c r="AE4408" s="113"/>
      <c r="AF4408" s="60"/>
    </row>
    <row r="4409" spans="1:32">
      <c r="A4409" s="99" t="s">
        <v>597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50.400000000000006</v>
      </c>
      <c r="O4409" s="14">
        <f>E4409*$E$9</f>
        <v>112.5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40.32</v>
      </c>
      <c r="T4409" s="14">
        <f>(O4409/100)*(K4409*$K$9)</f>
        <v>95.625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90.72</v>
      </c>
      <c r="Y4409" s="14">
        <f t="shared" si="1365"/>
        <v>208.125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298.8</v>
      </c>
      <c r="AD4409" s="48">
        <f>(ROUND(AC4409-AC4403,1)/AC4403)</f>
        <v>0.20727272727272725</v>
      </c>
      <c r="AE4409" s="113"/>
      <c r="AF4409" s="60"/>
    </row>
    <row r="4410" spans="1:32">
      <c r="A4410" s="99" t="s">
        <v>833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50.400000000000006</v>
      </c>
      <c r="O4410" s="14">
        <f>E4410*$E$10</f>
        <v>0</v>
      </c>
      <c r="P4410" s="14">
        <f>F4410*$F$10</f>
        <v>112.5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40.32</v>
      </c>
      <c r="T4410" s="14">
        <f>(O4410/100)*(K4410*$J$10)</f>
        <v>0</v>
      </c>
      <c r="U4410" s="14">
        <f>(P4410/100)*(K4410*$K$10)+(P4410/100)*(L4410*$L$10)</f>
        <v>95.625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90.72</v>
      </c>
      <c r="Y4410" s="14">
        <f t="shared" si="1365"/>
        <v>0</v>
      </c>
      <c r="Z4410" s="14">
        <f t="shared" si="1366"/>
        <v>208.125</v>
      </c>
      <c r="AA4410" s="14">
        <f t="shared" si="1367"/>
        <v>0</v>
      </c>
      <c r="AB4410" s="14">
        <f t="shared" si="1371"/>
        <v>0</v>
      </c>
      <c r="AC4410" s="15">
        <f t="shared" si="1370"/>
        <v>298.8</v>
      </c>
      <c r="AD4410" s="48">
        <f>(ROUND(AC4410-AC4403,1)/AC4403)</f>
        <v>0.20727272727272725</v>
      </c>
      <c r="AE4410" s="113"/>
      <c r="AF4410" s="60"/>
    </row>
    <row r="4411" spans="1:32">
      <c r="A4411" s="99" t="s">
        <v>834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50.400000000000006</v>
      </c>
      <c r="O4411" s="14">
        <f>E4411*$E$11</f>
        <v>0</v>
      </c>
      <c r="P4411" s="14">
        <f>F4411*$F$11</f>
        <v>0</v>
      </c>
      <c r="Q4411" s="14">
        <f>G4411*$G$11</f>
        <v>112.5</v>
      </c>
      <c r="R4411" s="14">
        <f>H4411*$H$11</f>
        <v>0</v>
      </c>
      <c r="S4411" s="14">
        <f>(N4411/100)*(I4411*$I$11)+(N4411/100)*(J4411*$J$11)</f>
        <v>40.32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95.625</v>
      </c>
      <c r="W4411" s="14">
        <f>(R4411/100)*(K4411*$K$11)+(R4411/100)*(L4411*$L$11)</f>
        <v>0</v>
      </c>
      <c r="X4411" s="14">
        <f t="shared" si="1364"/>
        <v>90.72</v>
      </c>
      <c r="Y4411" s="14">
        <f t="shared" si="1365"/>
        <v>0</v>
      </c>
      <c r="Z4411" s="14">
        <f t="shared" si="1366"/>
        <v>0</v>
      </c>
      <c r="AA4411" s="14">
        <f t="shared" si="1367"/>
        <v>208.125</v>
      </c>
      <c r="AB4411" s="14">
        <f t="shared" si="1371"/>
        <v>0</v>
      </c>
      <c r="AC4411" s="15">
        <f t="shared" si="1370"/>
        <v>298.8</v>
      </c>
      <c r="AD4411" s="48">
        <f>(ROUND(AC4411-AC4403,1)/AC4403)</f>
        <v>0.20727272727272725</v>
      </c>
      <c r="AE4411" s="113"/>
      <c r="AF4411" s="60"/>
    </row>
    <row r="4412" spans="1:32">
      <c r="A4412" s="99" t="s">
        <v>835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50.400000000000006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112.5</v>
      </c>
      <c r="S4412" s="14">
        <f>(N4412/100)*(I4412*$I$12)+(N4412/100)*(J4412*$J$12)</f>
        <v>40.32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95.625</v>
      </c>
      <c r="X4412" s="14">
        <f t="shared" si="1364"/>
        <v>90.72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208.125</v>
      </c>
      <c r="AC4412" s="15">
        <f t="shared" si="1370"/>
        <v>298.8</v>
      </c>
      <c r="AD4412" s="48">
        <f>(ROUND(AC4412-AC4403,1)/AC4403)</f>
        <v>0.20727272727272725</v>
      </c>
      <c r="AE4412" s="113"/>
      <c r="AF4412" s="60"/>
    </row>
    <row r="4413" spans="1:32">
      <c r="A4413" s="99" t="s">
        <v>836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112.5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168.75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281.25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281.3</v>
      </c>
      <c r="AD4413" s="48">
        <f>(ROUND(AC4413-AC4403,1)/AC4403)</f>
        <v>0.13656565656565656</v>
      </c>
      <c r="AE4413" s="113"/>
      <c r="AF4413" s="60"/>
    </row>
    <row r="4414" spans="1:32">
      <c r="A4414" s="99" t="s">
        <v>837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112.5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168.75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281.25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281.3</v>
      </c>
      <c r="AD4414" s="48">
        <f>(ROUND(AC4414-AC4403,1)/AC4403)</f>
        <v>0.13656565656565656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112.5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168.75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281.25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281.3</v>
      </c>
      <c r="AD4415" s="48">
        <f>(ROUND(AC4415-AC4403,1)/AC4403)</f>
        <v>0.13656565656565656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112.5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159.75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272.25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272.3</v>
      </c>
      <c r="AD4416" s="48">
        <f>(ROUND(AC4416-AC4403,1)/AC4403)</f>
        <v>0.10020202020202021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112.5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163.125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275.625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275.60000000000002</v>
      </c>
      <c r="AD4417" s="48">
        <f>(ROUND(AC4417-AC4403,1)/AC4403)</f>
        <v>0.11353535353535354</v>
      </c>
      <c r="AE4417" s="113"/>
      <c r="AF4417" s="60"/>
    </row>
    <row r="4418" spans="1:32">
      <c r="A4418" s="106" t="s">
        <v>0</v>
      </c>
      <c r="B4418" s="108" t="s">
        <v>900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129.80000000000001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116.82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246.62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246.6</v>
      </c>
      <c r="AD4418" s="58"/>
      <c r="AE4418" s="113"/>
      <c r="AF4418" s="60"/>
    </row>
    <row r="4419" spans="1:32">
      <c r="A4419" s="99" t="s">
        <v>803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106.2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152.928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259.12799999999999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259.10000000000002</v>
      </c>
      <c r="AD4419" s="48">
        <f>(ROUND(AC4419-AC4418,1)/AC4418)</f>
        <v>5.0689375506893758E-2</v>
      </c>
      <c r="AE4419" s="113"/>
      <c r="AF4419" s="60"/>
    </row>
    <row r="4420" spans="1:32">
      <c r="A4420" s="99" t="s">
        <v>804</v>
      </c>
      <c r="B4420" s="91">
        <v>16</v>
      </c>
      <c r="C4420" s="21" t="s">
        <v>838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118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106.19999999999999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224.2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224.2</v>
      </c>
      <c r="AD4420" s="48">
        <f>(ROUND(AC4420-AC4418,1)/AC4418)</f>
        <v>-9.0835360908353605E-2</v>
      </c>
      <c r="AE4420" s="113"/>
      <c r="AF4420" s="60"/>
    </row>
    <row r="4421" spans="1:32">
      <c r="A4421" s="99" t="s">
        <v>805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118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106.19999999999999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224.2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224.2</v>
      </c>
      <c r="AD4421" s="48">
        <f>(ROUND(AC4421-AC4418,1)/AC4418)</f>
        <v>-9.0835360908353605E-2</v>
      </c>
      <c r="AE4421" s="113"/>
      <c r="AF4421" s="60"/>
    </row>
    <row r="4422" spans="1:32">
      <c r="A4422" s="99" t="s">
        <v>806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118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106.19999999999999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224.2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224.2</v>
      </c>
      <c r="AD4422" s="48">
        <f>(ROUND(AC4422-AC4418,1)/AC4418)</f>
        <v>-9.0835360908353605E-2</v>
      </c>
      <c r="AE4422" s="113"/>
      <c r="AF4422" s="60"/>
    </row>
    <row r="4423" spans="1:32">
      <c r="A4423" s="99" t="s">
        <v>656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118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106.19999999999999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224.2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224.2</v>
      </c>
      <c r="AD4423" s="48">
        <f>(ROUND(AC4423-AC4418,1)/AC4418)</f>
        <v>-9.0835360908353605E-2</v>
      </c>
      <c r="AE4423" s="113"/>
      <c r="AF4423" s="60"/>
    </row>
    <row r="4424" spans="1:32">
      <c r="A4424" s="99" t="s">
        <v>597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47.2</v>
      </c>
      <c r="O4424" s="14">
        <f>E4424*$E$9</f>
        <v>106.2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42.480000000000004</v>
      </c>
      <c r="T4424" s="14">
        <f>(O4424/100)*(K4424*$K$9)</f>
        <v>104.07600000000001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89.68</v>
      </c>
      <c r="Y4424" s="14">
        <f t="shared" si="1373"/>
        <v>210.27600000000001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300</v>
      </c>
      <c r="AD4424" s="48">
        <f>(ROUND(AC4424-AC4418,1)/AC4418)</f>
        <v>0.21654501216545013</v>
      </c>
      <c r="AE4424" s="113"/>
      <c r="AF4424" s="60"/>
    </row>
    <row r="4425" spans="1:32">
      <c r="A4425" s="99" t="s">
        <v>833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47.2</v>
      </c>
      <c r="O4425" s="14">
        <f>E4425*$E$10</f>
        <v>0</v>
      </c>
      <c r="P4425" s="14">
        <f>F4425*$F$10</f>
        <v>106.2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42.480000000000004</v>
      </c>
      <c r="T4425" s="14">
        <f>(O4425/100)*(K4425*$J$10)</f>
        <v>0</v>
      </c>
      <c r="U4425" s="14">
        <f>(P4425/100)*(K4425*$K$10)+(P4425/100)*(L4425*$L$10)</f>
        <v>104.07600000000001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89.68</v>
      </c>
      <c r="Y4425" s="14">
        <f t="shared" si="1373"/>
        <v>0</v>
      </c>
      <c r="Z4425" s="14">
        <f t="shared" si="1374"/>
        <v>210.27600000000001</v>
      </c>
      <c r="AA4425" s="14">
        <f t="shared" si="1375"/>
        <v>0</v>
      </c>
      <c r="AB4425" s="14">
        <f t="shared" si="1377"/>
        <v>0</v>
      </c>
      <c r="AC4425" s="15">
        <f t="shared" si="1376"/>
        <v>300</v>
      </c>
      <c r="AD4425" s="48">
        <f>(ROUND(AC4425-AC4418,1)/AC4418)</f>
        <v>0.21654501216545013</v>
      </c>
      <c r="AE4425" s="113"/>
      <c r="AF4425" s="60"/>
    </row>
    <row r="4426" spans="1:32">
      <c r="A4426" s="99" t="s">
        <v>834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47.2</v>
      </c>
      <c r="O4426" s="14">
        <f>E4426*$E$11</f>
        <v>0</v>
      </c>
      <c r="P4426" s="14">
        <f>F4426*$F$11</f>
        <v>0</v>
      </c>
      <c r="Q4426" s="14">
        <f>G4426*$G$11</f>
        <v>106.2</v>
      </c>
      <c r="R4426" s="14">
        <f>H4426*$H$11</f>
        <v>0</v>
      </c>
      <c r="S4426" s="14">
        <f>(N4426/100)*(I4426*$I$11)+(N4426/100)*(J4426*$J$11)</f>
        <v>42.480000000000004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104.07600000000001</v>
      </c>
      <c r="W4426" s="14">
        <f>(R4426/100)*(K4426*$K$11)+(R4426/100)*(L4426*$L$11)</f>
        <v>0</v>
      </c>
      <c r="X4426" s="14">
        <f t="shared" si="1372"/>
        <v>89.68</v>
      </c>
      <c r="Y4426" s="14">
        <f t="shared" si="1373"/>
        <v>0</v>
      </c>
      <c r="Z4426" s="14">
        <f t="shared" si="1374"/>
        <v>0</v>
      </c>
      <c r="AA4426" s="14">
        <f t="shared" si="1375"/>
        <v>210.27600000000001</v>
      </c>
      <c r="AB4426" s="14">
        <f t="shared" si="1377"/>
        <v>0</v>
      </c>
      <c r="AC4426" s="15">
        <f t="shared" si="1376"/>
        <v>300</v>
      </c>
      <c r="AD4426" s="48">
        <f>(ROUND(AC4426-AC4418,1)/AC4418)</f>
        <v>0.21654501216545013</v>
      </c>
      <c r="AE4426" s="113"/>
      <c r="AF4426" s="60"/>
    </row>
    <row r="4427" spans="1:32">
      <c r="A4427" s="99" t="s">
        <v>835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47.2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106.2</v>
      </c>
      <c r="S4427" s="14">
        <f>(N4427/100)*(I4427*$I$12)+(N4427/100)*(J4427*$J$12)</f>
        <v>42.480000000000004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104.07600000000001</v>
      </c>
      <c r="X4427" s="14">
        <f t="shared" si="1372"/>
        <v>89.68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210.27600000000001</v>
      </c>
      <c r="AC4427" s="15">
        <f t="shared" si="1376"/>
        <v>300</v>
      </c>
      <c r="AD4427" s="48">
        <f>(ROUND(AC4427-AC4418,1)/AC4418)</f>
        <v>0.21654501216545013</v>
      </c>
      <c r="AE4427" s="113"/>
      <c r="AF4427" s="60"/>
    </row>
    <row r="4428" spans="1:32">
      <c r="A4428" s="99" t="s">
        <v>836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106.2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180.54000000000002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286.74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286.7</v>
      </c>
      <c r="AD4428" s="48">
        <f>(ROUND(AC4428-AC4418,1)/AC4418)</f>
        <v>0.16261151662611517</v>
      </c>
      <c r="AE4428" s="113"/>
      <c r="AF4428" s="60"/>
    </row>
    <row r="4429" spans="1:32">
      <c r="A4429" s="99" t="s">
        <v>837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106.2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180.54000000000002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286.74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286.7</v>
      </c>
      <c r="AD4429" s="48">
        <f>(ROUND(AC4429-AC4418,1)/AC4418)</f>
        <v>0.16261151662611517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106.2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180.54000000000002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286.74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286.7</v>
      </c>
      <c r="AD4430" s="48">
        <f>(ROUND(AC4430-AC4418,1)/AC4418)</f>
        <v>0.16261151662611517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106.2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159.30000000000001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265.5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265.5</v>
      </c>
      <c r="AD4431" s="48">
        <f>(ROUND(AC4431-AC4418,1)/AC4418)</f>
        <v>7.6642335766423347E-2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106.2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175.23000000000002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281.43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281.39999999999998</v>
      </c>
      <c r="AD4432" s="48">
        <f>(ROUND(AC4432-AC4418,1)/AC4418)</f>
        <v>0.14111922141119221</v>
      </c>
      <c r="AE4432" s="111"/>
      <c r="AF4432" s="63"/>
    </row>
    <row r="4433" spans="1:32">
      <c r="A4433" s="106" t="s">
        <v>0</v>
      </c>
      <c r="B4433" s="92" t="s">
        <v>901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132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110.00000000000001</v>
      </c>
      <c r="S4433" s="52">
        <f>(N4433/100)*(I4433*$I$3)+(N4433/100)*(J4433*$J$3)</f>
        <v>79.2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211.2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110.00000000000001</v>
      </c>
      <c r="AC4433" s="53">
        <f>ROUND(X4433+Y4433+Z4433+AA4433+AB4433,1)</f>
        <v>321.2</v>
      </c>
      <c r="AD4433" s="58"/>
      <c r="AE4433" s="113"/>
      <c r="AF4433" s="60"/>
    </row>
    <row r="4434" spans="1:32">
      <c r="A4434" s="99" t="s">
        <v>803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108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90</v>
      </c>
      <c r="S4434" s="14">
        <f>(N4434/100)*(I4434*$I$4)+(N4434/100)*(J4434*$J$4)</f>
        <v>129.60000000000002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237.60000000000002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90</v>
      </c>
      <c r="AC4434" s="15">
        <f>ROUND(X4434+Y4434+Z4434+AA4434+AB4434,1)</f>
        <v>327.60000000000002</v>
      </c>
      <c r="AD4434" s="48">
        <f>(ROUND(AC4434-AC4433,1)/AC4433)</f>
        <v>1.9925280199252805E-2</v>
      </c>
      <c r="AE4434" s="113"/>
      <c r="AF4434" s="60"/>
    </row>
    <row r="4435" spans="1:32">
      <c r="A4435" s="99" t="s">
        <v>804</v>
      </c>
      <c r="B4435" s="93">
        <v>32</v>
      </c>
      <c r="C4435" s="21" t="s">
        <v>838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120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100</v>
      </c>
      <c r="S4435" s="14">
        <f>(N4435/100)*(I4435*$I$5)+(N4435/100)*(J4435*$J$5)</f>
        <v>72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192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100</v>
      </c>
      <c r="AC4435" s="15">
        <f t="shared" ref="AC4435:AC4447" si="1382">ROUND(X4435+Y4435+Z4435+AA4435+AB4435,1)</f>
        <v>292</v>
      </c>
      <c r="AD4435" s="48">
        <f>(ROUND(AC4435-AC4433,1)/AC4433)</f>
        <v>-9.0909090909090912E-2</v>
      </c>
      <c r="AE4435" s="113"/>
      <c r="AF4435" s="60"/>
    </row>
    <row r="4436" spans="1:32">
      <c r="A4436" s="99" t="s">
        <v>805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120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100</v>
      </c>
      <c r="S4436" s="14">
        <f>(N4436/100)*(I4436*$I$6)+(N4436/100)*(J4436*$J$6)</f>
        <v>72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192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100</v>
      </c>
      <c r="AC4436" s="15">
        <f t="shared" si="1382"/>
        <v>292</v>
      </c>
      <c r="AD4436" s="48">
        <f>(ROUND(AC4436-AC4433,1)/AC4433)</f>
        <v>-9.0909090909090912E-2</v>
      </c>
      <c r="AE4436" s="113"/>
      <c r="AF4436" s="60"/>
    </row>
    <row r="4437" spans="1:32">
      <c r="A4437" s="99" t="s">
        <v>806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120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100</v>
      </c>
      <c r="S4437" s="14">
        <f>(N4437/100)*(I4437*$I$7)+(N4437/100)*(J4437*$J$7)</f>
        <v>72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192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100</v>
      </c>
      <c r="AC4437" s="15">
        <f t="shared" si="1382"/>
        <v>292</v>
      </c>
      <c r="AD4437" s="48">
        <f>(ROUND(AC4437-AC4433,1)/AC4433)</f>
        <v>-9.0909090909090912E-2</v>
      </c>
      <c r="AE4437" s="113"/>
      <c r="AF4437" s="60"/>
    </row>
    <row r="4438" spans="1:32">
      <c r="A4438" s="99" t="s">
        <v>656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120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100</v>
      </c>
      <c r="S4438" s="14">
        <f>(N4438/100)*(I4438*$I$8)+(N4438/100)*(J4438*$J$8)</f>
        <v>72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192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100</v>
      </c>
      <c r="AC4438" s="15">
        <f t="shared" si="1382"/>
        <v>292</v>
      </c>
      <c r="AD4438" s="48">
        <f>(ROUND(AC4438-AC4433,1)/AC4433)</f>
        <v>-9.0909090909090912E-2</v>
      </c>
      <c r="AE4438" s="113"/>
      <c r="AF4438" s="60"/>
    </row>
    <row r="4439" spans="1:32">
      <c r="A4439" s="99" t="s">
        <v>597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48</v>
      </c>
      <c r="O4439" s="14">
        <f>E4439*$E$9</f>
        <v>139.5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28.8</v>
      </c>
      <c r="T4439" s="14">
        <f>(O4439/100)*(K4439*$K$9)</f>
        <v>97.65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76.8</v>
      </c>
      <c r="Y4439" s="14">
        <f t="shared" si="1379"/>
        <v>237.15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314</v>
      </c>
      <c r="AD4439" s="48">
        <f>(ROUND(AC4439-AC4433,1)/AC4433)</f>
        <v>-2.2415940224159405E-2</v>
      </c>
      <c r="AE4439" s="113"/>
      <c r="AF4439" s="60"/>
    </row>
    <row r="4440" spans="1:32">
      <c r="A4440" s="99" t="s">
        <v>833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48</v>
      </c>
      <c r="O4440" s="14">
        <f>E4440*$E$10</f>
        <v>0</v>
      </c>
      <c r="P4440" s="14">
        <f>F4440*$F$10</f>
        <v>139.5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28.8</v>
      </c>
      <c r="T4440" s="14">
        <f>(O4440/100)*(K4440*$J$10)</f>
        <v>0</v>
      </c>
      <c r="U4440" s="14">
        <f>(P4440/100)*(K4440*$K$10)+(P4440/100)*(L4440*$L$10)</f>
        <v>97.65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76.8</v>
      </c>
      <c r="Y4440" s="14">
        <f t="shared" si="1379"/>
        <v>0</v>
      </c>
      <c r="Z4440" s="14">
        <f t="shared" si="1380"/>
        <v>237.15</v>
      </c>
      <c r="AA4440" s="14">
        <f t="shared" si="1381"/>
        <v>0</v>
      </c>
      <c r="AB4440" s="14">
        <f t="shared" si="1383"/>
        <v>0</v>
      </c>
      <c r="AC4440" s="15">
        <f t="shared" si="1382"/>
        <v>314</v>
      </c>
      <c r="AD4440" s="48">
        <f>(ROUND(AC4440-AC4433,1)/AC4433)</f>
        <v>-2.2415940224159405E-2</v>
      </c>
      <c r="AE4440" s="113"/>
      <c r="AF4440" s="60"/>
    </row>
    <row r="4441" spans="1:32">
      <c r="A4441" s="99" t="s">
        <v>834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48</v>
      </c>
      <c r="O4441" s="14">
        <f>E4441*$E$11</f>
        <v>0</v>
      </c>
      <c r="P4441" s="14">
        <f>F4441*$F$11</f>
        <v>0</v>
      </c>
      <c r="Q4441" s="14">
        <f>G4441*$G$11</f>
        <v>139.5</v>
      </c>
      <c r="R4441" s="14">
        <f>H4441*$H$11</f>
        <v>0</v>
      </c>
      <c r="S4441" s="14">
        <f>(N4441/100)*(I4441*$I$11)+(N4441/100)*(J4441*$J$11)</f>
        <v>28.8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97.65</v>
      </c>
      <c r="W4441" s="14">
        <f>(R4441/100)*(K4441*$K$11)+(R4441/100)*(L4441*$L$11)</f>
        <v>0</v>
      </c>
      <c r="X4441" s="14">
        <f t="shared" si="1378"/>
        <v>76.8</v>
      </c>
      <c r="Y4441" s="14">
        <f t="shared" si="1379"/>
        <v>0</v>
      </c>
      <c r="Z4441" s="14">
        <f t="shared" si="1380"/>
        <v>0</v>
      </c>
      <c r="AA4441" s="14">
        <f t="shared" si="1381"/>
        <v>237.15</v>
      </c>
      <c r="AB4441" s="14">
        <f t="shared" si="1383"/>
        <v>0</v>
      </c>
      <c r="AC4441" s="15">
        <f t="shared" si="1382"/>
        <v>314</v>
      </c>
      <c r="AD4441" s="48">
        <f>(ROUND(AC4441-AC4433,1)/AC4433)</f>
        <v>-2.2415940224159405E-2</v>
      </c>
      <c r="AE4441" s="113"/>
      <c r="AF4441" s="60"/>
    </row>
    <row r="4442" spans="1:32">
      <c r="A4442" s="99" t="s">
        <v>835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48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139.5</v>
      </c>
      <c r="S4442" s="14">
        <f>(N4442/100)*(I4442*$I$12)+(N4442/100)*(J4442*$J$12)</f>
        <v>28.8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97.65</v>
      </c>
      <c r="X4442" s="14">
        <f t="shared" si="1378"/>
        <v>76.8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237.15</v>
      </c>
      <c r="AC4442" s="15">
        <f t="shared" si="1382"/>
        <v>314</v>
      </c>
      <c r="AD4442" s="48">
        <f>(ROUND(AC4442-AC4433,1)/AC4433)</f>
        <v>-2.2415940224159405E-2</v>
      </c>
      <c r="AE4442" s="113"/>
      <c r="AF4442" s="60"/>
    </row>
    <row r="4443" spans="1:32">
      <c r="A4443" s="99" t="s">
        <v>836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108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90</v>
      </c>
      <c r="S4443" s="14">
        <f>(N4443/100)*(I4443*$I$14)+(N4443/100)*(J4443*$J$14)+(N4443/100)*(M4443*$M$14)</f>
        <v>97.2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27</v>
      </c>
      <c r="X4443" s="14">
        <f t="shared" si="1378"/>
        <v>205.2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117</v>
      </c>
      <c r="AC4443" s="15">
        <f t="shared" si="1382"/>
        <v>322.2</v>
      </c>
      <c r="AD4443" s="48">
        <f>(ROUND(AC4443-AC4433,1)/AC4433)</f>
        <v>3.1133250311332506E-3</v>
      </c>
      <c r="AE4443" s="113"/>
      <c r="AF4443" s="60"/>
    </row>
    <row r="4444" spans="1:32">
      <c r="A4444" s="99" t="s">
        <v>837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144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158.4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302.39999999999998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302.39999999999998</v>
      </c>
      <c r="AD4444" s="48">
        <f>(ROUND(AC4444-AC4433,1)/AC4433)</f>
        <v>-5.8530510585305111E-2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144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158.4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302.39999999999998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302.39999999999998</v>
      </c>
      <c r="AD4445" s="48">
        <f>(ROUND(AC4445-AC4433,1)/AC4433)</f>
        <v>-5.8530510585305111E-2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108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90</v>
      </c>
      <c r="S4446" s="14">
        <f>(N4446/100)*(I4446*$I$16)+(N4446/100)*(J4446*$J$16)</f>
        <v>143.64000000000001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251.64000000000001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90</v>
      </c>
      <c r="AC4446" s="15">
        <f t="shared" si="1382"/>
        <v>341.6</v>
      </c>
      <c r="AD4446" s="48">
        <f>(ROUND(AC4446-AC4433,1)/AC4433)</f>
        <v>6.351183063511831E-2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108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90</v>
      </c>
      <c r="S4447" s="14">
        <f>(N4447/100)*(I4447*$I$17)+(N4447/100)*(J4447*$J$17)</f>
        <v>135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243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90</v>
      </c>
      <c r="AC4447" s="15">
        <f t="shared" si="1382"/>
        <v>333</v>
      </c>
      <c r="AD4447" s="48">
        <f>(ROUND(AC4447-AC4433,1)/AC4433)</f>
        <v>3.6737235367372355E-2</v>
      </c>
      <c r="AE4447" s="113"/>
      <c r="AF4447" s="60"/>
    </row>
    <row r="4448" spans="1:32">
      <c r="A4448" s="106" t="s">
        <v>0</v>
      </c>
      <c r="B4448" s="108" t="s">
        <v>902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112.2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132</v>
      </c>
      <c r="S4448" s="52">
        <f>(N4448/100)*(I4448*$I$3)+(N4448/100)*(J4448*$J$3)</f>
        <v>78.540000000000006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52.800000000000004</v>
      </c>
      <c r="X4448" s="52">
        <f t="shared" ref="X4448:X4462" si="1384">N4448+S4448</f>
        <v>190.74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184.8</v>
      </c>
      <c r="AC4448" s="53">
        <f>ROUND(X4448+Y4448+Z4448+AA4448+AB4448,1)</f>
        <v>375.5</v>
      </c>
      <c r="AD4448" s="58"/>
      <c r="AE4448" s="113"/>
      <c r="AF4448" s="60"/>
    </row>
    <row r="4449" spans="1:32">
      <c r="A4449" s="99" t="s">
        <v>803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91.8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108</v>
      </c>
      <c r="S4449" s="14">
        <f>(N4449/100)*(I4449*$I$4)+(N4449/100)*(J4449*$J$4)</f>
        <v>132.19199999999998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43.2</v>
      </c>
      <c r="X4449" s="14">
        <f t="shared" si="1384"/>
        <v>223.99199999999996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151.19999999999999</v>
      </c>
      <c r="AC4449" s="15">
        <f>ROUND(X4449+Y4449+Z4449+AA4449+AB4449,1)</f>
        <v>375.2</v>
      </c>
      <c r="AD4449" s="48">
        <f>(ROUND(AC4449-AC4448,1)/AC4448)</f>
        <v>-7.989347536617843E-4</v>
      </c>
      <c r="AE4449" s="113"/>
      <c r="AF4449" s="60"/>
    </row>
    <row r="4450" spans="1:32">
      <c r="A4450" s="99" t="s">
        <v>804</v>
      </c>
      <c r="B4450" s="91">
        <v>40</v>
      </c>
      <c r="C4450" s="21" t="s">
        <v>838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102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120</v>
      </c>
      <c r="S4450" s="14">
        <f>(N4450/100)*(I4450*$I$5)+(N4450/100)*(J4450*$J$5)</f>
        <v>71.400000000000006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48</v>
      </c>
      <c r="X4450" s="14">
        <f t="shared" si="1384"/>
        <v>173.4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168</v>
      </c>
      <c r="AC4450" s="15">
        <f t="shared" ref="AC4450:AC4462" si="1388">ROUND(X4450+Y4450+Z4450+AA4450+AB4450,1)</f>
        <v>341.4</v>
      </c>
      <c r="AD4450" s="48">
        <f>(ROUND(AC4450-AC4448,1)/AC4448)</f>
        <v>-9.0812250332889491E-2</v>
      </c>
      <c r="AE4450" s="113"/>
      <c r="AF4450" s="60"/>
    </row>
    <row r="4451" spans="1:32">
      <c r="A4451" s="99" t="s">
        <v>805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102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120</v>
      </c>
      <c r="S4451" s="14">
        <f>(N4451/100)*(I4451*$I$6)+(N4451/100)*(J4451*$J$6)</f>
        <v>71.400000000000006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48</v>
      </c>
      <c r="X4451" s="14">
        <f t="shared" si="1384"/>
        <v>173.4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168</v>
      </c>
      <c r="AC4451" s="15">
        <f t="shared" si="1388"/>
        <v>341.4</v>
      </c>
      <c r="AD4451" s="48">
        <f>(ROUND(AC4451-AC4448,1)/AC4448)</f>
        <v>-9.0812250332889491E-2</v>
      </c>
      <c r="AE4451" s="113"/>
      <c r="AF4451" s="60"/>
    </row>
    <row r="4452" spans="1:32">
      <c r="A4452" s="99" t="s">
        <v>806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102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120</v>
      </c>
      <c r="S4452" s="14">
        <f>(N4452/100)*(I4452*$I$7)+(N4452/100)*(J4452*$J$7)</f>
        <v>71.400000000000006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48</v>
      </c>
      <c r="X4452" s="14">
        <f t="shared" si="1384"/>
        <v>173.4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168</v>
      </c>
      <c r="AC4452" s="15">
        <f t="shared" si="1388"/>
        <v>341.4</v>
      </c>
      <c r="AD4452" s="48">
        <f>(ROUND(AC4452-AC4448,1)/AC4448)</f>
        <v>-9.0812250332889491E-2</v>
      </c>
      <c r="AE4452" s="113"/>
      <c r="AF4452" s="60"/>
    </row>
    <row r="4453" spans="1:32">
      <c r="A4453" s="99" t="s">
        <v>656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102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120</v>
      </c>
      <c r="S4453" s="14">
        <f>(N4453/100)*(I4453*$I$8)+(N4453/100)*(J4453*$J$8)</f>
        <v>71.400000000000006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48</v>
      </c>
      <c r="X4453" s="14">
        <f t="shared" si="1384"/>
        <v>173.4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168</v>
      </c>
      <c r="AC4453" s="15">
        <f t="shared" si="1388"/>
        <v>341.4</v>
      </c>
      <c r="AD4453" s="48">
        <f>(ROUND(AC4453-AC4448,1)/AC4448)</f>
        <v>-9.0812250332889491E-2</v>
      </c>
      <c r="AE4453" s="113"/>
      <c r="AF4453" s="60"/>
    </row>
    <row r="4454" spans="1:32">
      <c r="A4454" s="99" t="s">
        <v>597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40.800000000000004</v>
      </c>
      <c r="O4454" s="14">
        <f>E4454*$E$9</f>
        <v>198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28.560000000000002</v>
      </c>
      <c r="T4454" s="14">
        <f>(O4454/100)*(K4454*$K$9)</f>
        <v>118.8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69.360000000000014</v>
      </c>
      <c r="Y4454" s="14">
        <f t="shared" si="1385"/>
        <v>316.8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386.2</v>
      </c>
      <c r="AD4454" s="48">
        <f>(ROUND(AC4454-AC4448,1)/AC4448)</f>
        <v>2.8495339547270303E-2</v>
      </c>
      <c r="AE4454" s="113"/>
      <c r="AF4454" s="60"/>
    </row>
    <row r="4455" spans="1:32">
      <c r="A4455" s="99" t="s">
        <v>833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40.800000000000004</v>
      </c>
      <c r="O4455" s="14">
        <f>E4455*$E$10</f>
        <v>0</v>
      </c>
      <c r="P4455" s="14">
        <f>F4455*$F$10</f>
        <v>198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28.560000000000002</v>
      </c>
      <c r="T4455" s="14">
        <f>(O4455/100)*(K4455*$J$10)</f>
        <v>0</v>
      </c>
      <c r="U4455" s="14">
        <f>(P4455/100)*(K4455*$K$10)+(P4455/100)*(L4455*$L$10)</f>
        <v>118.8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69.360000000000014</v>
      </c>
      <c r="Y4455" s="14">
        <f t="shared" si="1385"/>
        <v>0</v>
      </c>
      <c r="Z4455" s="14">
        <f t="shared" si="1386"/>
        <v>316.8</v>
      </c>
      <c r="AA4455" s="14">
        <f t="shared" si="1387"/>
        <v>0</v>
      </c>
      <c r="AB4455" s="14">
        <f t="shared" si="1389"/>
        <v>0</v>
      </c>
      <c r="AC4455" s="15">
        <f t="shared" si="1388"/>
        <v>386.2</v>
      </c>
      <c r="AD4455" s="48">
        <f>(ROUND(AC4455-AC4448,1)/AC4448)</f>
        <v>2.8495339547270303E-2</v>
      </c>
      <c r="AE4455" s="113"/>
      <c r="AF4455" s="60"/>
    </row>
    <row r="4456" spans="1:32">
      <c r="A4456" s="99" t="s">
        <v>834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40.800000000000004</v>
      </c>
      <c r="O4456" s="14">
        <f>E4456*$E$11</f>
        <v>0</v>
      </c>
      <c r="P4456" s="14">
        <f>F4456*$F$11</f>
        <v>0</v>
      </c>
      <c r="Q4456" s="14">
        <f>G4456*$G$11</f>
        <v>198</v>
      </c>
      <c r="R4456" s="14">
        <f>H4456*$H$11</f>
        <v>0</v>
      </c>
      <c r="S4456" s="14">
        <f>(N4456/100)*(I4456*$I$11)+(N4456/100)*(J4456*$J$11)</f>
        <v>28.560000000000002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118.8</v>
      </c>
      <c r="W4456" s="14">
        <f>(R4456/100)*(K4456*$K$11)+(R4456/100)*(L4456*$L$11)</f>
        <v>0</v>
      </c>
      <c r="X4456" s="14">
        <f t="shared" si="1384"/>
        <v>69.360000000000014</v>
      </c>
      <c r="Y4456" s="14">
        <f t="shared" si="1385"/>
        <v>0</v>
      </c>
      <c r="Z4456" s="14">
        <f t="shared" si="1386"/>
        <v>0</v>
      </c>
      <c r="AA4456" s="14">
        <f t="shared" si="1387"/>
        <v>316.8</v>
      </c>
      <c r="AB4456" s="14">
        <f t="shared" si="1389"/>
        <v>0</v>
      </c>
      <c r="AC4456" s="15">
        <f t="shared" si="1388"/>
        <v>386.2</v>
      </c>
      <c r="AD4456" s="48">
        <f>(ROUND(AC4456-AC4448,1)/AC4448)</f>
        <v>2.8495339547270303E-2</v>
      </c>
      <c r="AE4456" s="113"/>
      <c r="AF4456" s="60"/>
    </row>
    <row r="4457" spans="1:32">
      <c r="A4457" s="99" t="s">
        <v>835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40.800000000000004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198</v>
      </c>
      <c r="S4457" s="14">
        <f>(N4457/100)*(I4457*$I$12)+(N4457/100)*(J4457*$J$12)</f>
        <v>28.560000000000002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118.8</v>
      </c>
      <c r="X4457" s="14">
        <f t="shared" si="1384"/>
        <v>69.360000000000014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316.8</v>
      </c>
      <c r="AC4457" s="15">
        <f t="shared" si="1388"/>
        <v>386.2</v>
      </c>
      <c r="AD4457" s="48">
        <f>(ROUND(AC4457-AC4448,1)/AC4448)</f>
        <v>2.8495339547270303E-2</v>
      </c>
      <c r="AE4457" s="113"/>
      <c r="AF4457" s="60"/>
    </row>
    <row r="4458" spans="1:32">
      <c r="A4458" s="99" t="s">
        <v>836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91.8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108</v>
      </c>
      <c r="S4458" s="14">
        <f>(N4458/100)*(I4458*$I$14)+(N4458/100)*(J4458*$J$14)+(N4458/100)*(M4458*$M$14)</f>
        <v>91.799999999999983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75.600000000000009</v>
      </c>
      <c r="X4458" s="14">
        <f t="shared" si="1384"/>
        <v>183.59999999999997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183.60000000000002</v>
      </c>
      <c r="AC4458" s="15">
        <f t="shared" si="1388"/>
        <v>367.2</v>
      </c>
      <c r="AD4458" s="48">
        <f>(ROUND(AC4458-AC4448,1)/AC4448)</f>
        <v>-2.2103861517976033E-2</v>
      </c>
      <c r="AE4458" s="113"/>
      <c r="AF4458" s="60"/>
    </row>
    <row r="4459" spans="1:32">
      <c r="A4459" s="99" t="s">
        <v>837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157.5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204.75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362.25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362.3</v>
      </c>
      <c r="AD4459" s="48">
        <f>(ROUND(AC4459-AC4448,1)/AC4448)</f>
        <v>-3.5153129161118506E-2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157.5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204.75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362.25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362.3</v>
      </c>
      <c r="AD4460" s="48">
        <f>(ROUND(AC4460-AC4448,1)/AC4448)</f>
        <v>-3.5153129161118506E-2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91.8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108</v>
      </c>
      <c r="S4461" s="14">
        <f>(N4461/100)*(I4461*$I$16)+(N4461/100)*(J4461*$J$16)</f>
        <v>146.88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86.4</v>
      </c>
      <c r="X4461" s="14">
        <f t="shared" si="1384"/>
        <v>238.68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194.4</v>
      </c>
      <c r="AC4461" s="15">
        <f t="shared" si="1388"/>
        <v>433.1</v>
      </c>
      <c r="AD4461" s="48">
        <f>(ROUND(AC4461-AC4448,1)/AC4448)</f>
        <v>0.15339547270306259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91.8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108</v>
      </c>
      <c r="S4462" s="14">
        <f>(N4462/100)*(I4462*$I$17)+(N4462/100)*(J4462*$J$17)</f>
        <v>137.69999999999999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86.4</v>
      </c>
      <c r="X4462" s="14">
        <f t="shared" si="1384"/>
        <v>229.5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194.4</v>
      </c>
      <c r="AC4462" s="15">
        <f t="shared" si="1388"/>
        <v>423.9</v>
      </c>
      <c r="AD4462" s="48">
        <f>(ROUND(AC4462-AC4448,1)/AC4448)</f>
        <v>0.12889480692410119</v>
      </c>
      <c r="AE4462" s="113"/>
      <c r="AF4462" s="60"/>
    </row>
    <row r="4463" spans="1:32">
      <c r="A4463" s="107"/>
      <c r="B4463" s="155" t="s">
        <v>191</v>
      </c>
      <c r="C4463" s="155"/>
      <c r="D4463" s="155"/>
      <c r="E4463" s="155"/>
      <c r="F4463" s="155"/>
      <c r="G4463" s="155"/>
      <c r="H4463" s="155"/>
      <c r="I4463" s="155"/>
      <c r="J4463" s="155"/>
      <c r="K4463" s="155"/>
      <c r="L4463" s="155"/>
      <c r="M4463" s="155"/>
      <c r="N4463" s="155"/>
      <c r="O4463" s="155"/>
      <c r="P4463" s="155"/>
      <c r="Q4463" s="155"/>
      <c r="R4463" s="155"/>
      <c r="S4463" s="155"/>
      <c r="T4463" s="155"/>
      <c r="U4463" s="155"/>
      <c r="V4463" s="155"/>
      <c r="W4463" s="155"/>
      <c r="X4463" s="155"/>
      <c r="Y4463" s="155"/>
      <c r="Z4463" s="155"/>
      <c r="AA4463" s="155"/>
      <c r="AB4463" s="155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112.2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72.930000000000007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185.13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185.1</v>
      </c>
      <c r="AD4464" s="48">
        <v>0</v>
      </c>
      <c r="AE4464" s="113"/>
      <c r="AF4464" s="60"/>
    </row>
    <row r="4465" spans="1:33">
      <c r="A4465" s="99" t="s">
        <v>803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91.8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103.5504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195.35039999999998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195.4</v>
      </c>
      <c r="AD4465" s="48">
        <f>(ROUND(AC4465-AC4464,1)/AC4464)</f>
        <v>5.5645596974608323E-2</v>
      </c>
      <c r="AE4465" s="113"/>
      <c r="AF4465" s="60"/>
    </row>
    <row r="4466" spans="1:33">
      <c r="A4466" s="99" t="s">
        <v>804</v>
      </c>
      <c r="B4466" s="87">
        <v>12</v>
      </c>
      <c r="C4466" s="21" t="s">
        <v>838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102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66.3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168.3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168.3</v>
      </c>
      <c r="AD4466" s="48">
        <f>(ROUND(AC4466-AC4464,1)/AC4464)</f>
        <v>-9.0761750405186387E-2</v>
      </c>
      <c r="AE4466" s="113"/>
      <c r="AF4466" s="60"/>
    </row>
    <row r="4467" spans="1:33">
      <c r="A4467" s="99" t="s">
        <v>805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102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66.3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168.3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168.3</v>
      </c>
      <c r="AD4467" s="48">
        <f>(ROUND(AC4467-AC4464,1)/AC4464)</f>
        <v>-9.0761750405186387E-2</v>
      </c>
      <c r="AE4467" s="113"/>
      <c r="AF4467" s="60"/>
    </row>
    <row r="4468" spans="1:33">
      <c r="A4468" s="99" t="s">
        <v>806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102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66.3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168.3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168.3</v>
      </c>
      <c r="AD4468" s="48">
        <f>(ROUND(AC4468-AC4464,1)/AC4464)</f>
        <v>-9.0761750405186387E-2</v>
      </c>
      <c r="AE4468" s="113"/>
      <c r="AF4468" s="60"/>
    </row>
    <row r="4469" spans="1:33">
      <c r="A4469" s="99" t="s">
        <v>656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102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66.3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168.3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168.3</v>
      </c>
      <c r="AD4469" s="48">
        <f>(ROUND(AC4469-AC4464,1)/AC4464)</f>
        <v>-9.0761750405186387E-2</v>
      </c>
      <c r="AE4469" s="113"/>
      <c r="AF4469" s="60"/>
    </row>
    <row r="4470" spans="1:33">
      <c r="A4470" s="99" t="s">
        <v>597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40.800000000000004</v>
      </c>
      <c r="O4470" s="14">
        <f>E4470*$E$9</f>
        <v>91.8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26.520000000000003</v>
      </c>
      <c r="T4470" s="14">
        <f>(O4470/100)*(K4470*$K$9)</f>
        <v>64.259999999999991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67.320000000000007</v>
      </c>
      <c r="Y4470" s="14">
        <f t="shared" si="1391"/>
        <v>156.06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223.4</v>
      </c>
      <c r="AD4470" s="48">
        <f>(ROUND(AC4470-AC4464,1)/AC4464)</f>
        <v>0.20691518098325229</v>
      </c>
      <c r="AE4470" s="111"/>
      <c r="AF4470" s="63"/>
    </row>
    <row r="4471" spans="1:33">
      <c r="A4471" s="99" t="s">
        <v>833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40.800000000000004</v>
      </c>
      <c r="O4471" s="14">
        <f>E4471*$E$10</f>
        <v>0</v>
      </c>
      <c r="P4471" s="14">
        <f>F4471*$F$10</f>
        <v>91.8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26.520000000000003</v>
      </c>
      <c r="T4471" s="14">
        <f>(O4471/100)*(K4471*$J$10)</f>
        <v>0</v>
      </c>
      <c r="U4471" s="14">
        <f>(P4471/100)*(K4471*$K$10)+(P4471/100)*(L4471*$L$10)</f>
        <v>64.259999999999991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67.320000000000007</v>
      </c>
      <c r="Y4471" s="14">
        <f t="shared" si="1391"/>
        <v>0</v>
      </c>
      <c r="Z4471" s="14">
        <f t="shared" si="1392"/>
        <v>156.06</v>
      </c>
      <c r="AA4471" s="14">
        <f t="shared" si="1393"/>
        <v>0</v>
      </c>
      <c r="AB4471" s="14">
        <f t="shared" si="1395"/>
        <v>0</v>
      </c>
      <c r="AC4471" s="15">
        <f t="shared" si="1394"/>
        <v>223.4</v>
      </c>
      <c r="AD4471" s="48">
        <f>(ROUND(AC4471-AC4464,1)/AC4464)</f>
        <v>0.20691518098325229</v>
      </c>
      <c r="AE4471" s="113"/>
      <c r="AF4471" s="60"/>
    </row>
    <row r="4472" spans="1:33">
      <c r="A4472" s="99" t="s">
        <v>834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40.800000000000004</v>
      </c>
      <c r="O4472" s="14">
        <f>E4472*$E$11</f>
        <v>0</v>
      </c>
      <c r="P4472" s="14">
        <f>F4472*$F$11</f>
        <v>0</v>
      </c>
      <c r="Q4472" s="14">
        <f>G4472*$G$11</f>
        <v>91.8</v>
      </c>
      <c r="R4472" s="14">
        <f>H4472*$H$11</f>
        <v>0</v>
      </c>
      <c r="S4472" s="14">
        <f>(N4472/100)*(I4472*$I$11)+(N4472/100)*(J4472*$J$11)</f>
        <v>26.520000000000003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64.259999999999991</v>
      </c>
      <c r="W4472" s="14">
        <f>(R4472/100)*(K4472*$K$11)+(R4472/100)*(L4472*$L$11)</f>
        <v>0</v>
      </c>
      <c r="X4472" s="14">
        <f t="shared" si="1390"/>
        <v>67.320000000000007</v>
      </c>
      <c r="Y4472" s="14">
        <f t="shared" si="1391"/>
        <v>0</v>
      </c>
      <c r="Z4472" s="14">
        <f t="shared" si="1392"/>
        <v>0</v>
      </c>
      <c r="AA4472" s="14">
        <f t="shared" si="1393"/>
        <v>156.06</v>
      </c>
      <c r="AB4472" s="14">
        <f t="shared" si="1395"/>
        <v>0</v>
      </c>
      <c r="AC4472" s="15">
        <f t="shared" si="1394"/>
        <v>223.4</v>
      </c>
      <c r="AD4472" s="48">
        <f>(ROUND(AC4472-AC4464,1)/AC4464)</f>
        <v>0.20691518098325229</v>
      </c>
      <c r="AE4472" s="113"/>
      <c r="AF4472" s="60"/>
    </row>
    <row r="4473" spans="1:33">
      <c r="A4473" s="99" t="s">
        <v>835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40.800000000000004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91.8</v>
      </c>
      <c r="S4473" s="14">
        <f>(N4473/100)*(I4473*$I$12)+(N4473/100)*(J4473*$J$12)</f>
        <v>26.520000000000003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64.259999999999991</v>
      </c>
      <c r="X4473" s="14">
        <f t="shared" si="1390"/>
        <v>67.320000000000007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156.06</v>
      </c>
      <c r="AC4473" s="15">
        <f t="shared" si="1394"/>
        <v>223.4</v>
      </c>
      <c r="AD4473" s="48">
        <f>(ROUND(AC4473-AC4464,1)/AC4464)</f>
        <v>0.20691518098325229</v>
      </c>
      <c r="AE4473" s="113"/>
      <c r="AF4473" s="60"/>
    </row>
    <row r="4474" spans="1:33">
      <c r="A4474" s="99" t="s">
        <v>836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91.8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116.58599999999998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208.38599999999997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208.4</v>
      </c>
      <c r="AD4474" s="48">
        <f>(ROUND(AC4474-AC4464,1)/AC4464)</f>
        <v>0.12587790383576447</v>
      </c>
      <c r="AE4474" s="113"/>
      <c r="AF4474" s="60"/>
    </row>
    <row r="4475" spans="1:33">
      <c r="A4475" s="99" t="s">
        <v>837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91.8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116.58599999999998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208.38599999999997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208.4</v>
      </c>
      <c r="AD4475" s="48">
        <f>(ROUND(AC4475-AC4464,1)/AC4464)</f>
        <v>0.12587790383576447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91.8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116.58599999999998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208.38599999999997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208.4</v>
      </c>
      <c r="AD4476" s="48">
        <f>(ROUND(AC4476-AC4464,1)/AC4464)</f>
        <v>0.12587790383576447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91.8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111.078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202.87799999999999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202.9</v>
      </c>
      <c r="AD4477" s="48">
        <f>(ROUND(AC4477-AC4464,1)/AC4464)</f>
        <v>9.6164235548352253E-2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91.8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111.07799999999999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202.87799999999999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202.9</v>
      </c>
      <c r="AD4478" s="48">
        <f>(ROUND(AC4478-AC4464,1)/AC4464)</f>
        <v>9.6164235548352253E-2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121.00000000000001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72.600000000000009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193.60000000000002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193.6</v>
      </c>
      <c r="AD4479" s="58">
        <v>0</v>
      </c>
      <c r="AE4479" s="113"/>
      <c r="AF4479" s="60"/>
      <c r="AG4479"/>
    </row>
    <row r="4480" spans="1:33">
      <c r="A4480" s="99" t="s">
        <v>803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99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104.544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203.54399999999998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203.5</v>
      </c>
      <c r="AD4480" s="48">
        <f>(ROUND(AC4480-AC4479,1)/AC4479)</f>
        <v>5.113636363636364E-2</v>
      </c>
      <c r="AE4480" s="113"/>
      <c r="AF4480" s="60"/>
    </row>
    <row r="4481" spans="1:32">
      <c r="A4481" s="99" t="s">
        <v>804</v>
      </c>
      <c r="B4481" s="89">
        <v>16</v>
      </c>
      <c r="C4481" s="21" t="s">
        <v>838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110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66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176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176</v>
      </c>
      <c r="AD4481" s="48">
        <f>(ROUND(AC4481-AC4479,1)/AC4479)</f>
        <v>-9.0909090909090925E-2</v>
      </c>
      <c r="AE4481" s="113"/>
      <c r="AF4481" s="60"/>
    </row>
    <row r="4482" spans="1:32">
      <c r="A4482" s="99" t="s">
        <v>805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110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66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176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176</v>
      </c>
      <c r="AD4482" s="48">
        <f>(ROUND(AC4482-AC4479,1)/AC4479)</f>
        <v>-9.0909090909090925E-2</v>
      </c>
      <c r="AE4482" s="111"/>
      <c r="AF4482" s="63"/>
    </row>
    <row r="4483" spans="1:32">
      <c r="A4483" s="99" t="s">
        <v>806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110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66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176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176</v>
      </c>
      <c r="AD4483" s="48">
        <f>(ROUND(AC4483-AC4479,1)/AC4479)</f>
        <v>-9.0909090909090925E-2</v>
      </c>
      <c r="AE4483" s="113"/>
      <c r="AF4483" s="60"/>
    </row>
    <row r="4484" spans="1:32">
      <c r="A4484" s="99" t="s">
        <v>656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110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66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176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176</v>
      </c>
      <c r="AD4484" s="48">
        <f>(ROUND(AC4484-AC4479,1)/AC4479)</f>
        <v>-9.0909090909090925E-2</v>
      </c>
      <c r="AE4484" s="113"/>
      <c r="AF4484" s="60"/>
    </row>
    <row r="4485" spans="1:32">
      <c r="A4485" s="99" t="s">
        <v>597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44</v>
      </c>
      <c r="O4485" s="14">
        <f>E4485*$E$9</f>
        <v>99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26.400000000000002</v>
      </c>
      <c r="T4485" s="14">
        <f>(O4485/100)*(K4485*$K$9)</f>
        <v>64.349999999999994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70.400000000000006</v>
      </c>
      <c r="Y4485" s="14">
        <f t="shared" si="1391"/>
        <v>163.35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233.8</v>
      </c>
      <c r="AD4485" s="48">
        <f>(ROUND(AC4485-AC4479,1)/AC4479)</f>
        <v>0.20764462809917358</v>
      </c>
      <c r="AE4485" s="113"/>
      <c r="AF4485" s="60"/>
    </row>
    <row r="4486" spans="1:32">
      <c r="A4486" s="99" t="s">
        <v>833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44</v>
      </c>
      <c r="O4486" s="14">
        <f>E4486*$E$10</f>
        <v>0</v>
      </c>
      <c r="P4486" s="14">
        <f>F4486*$F$10</f>
        <v>99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26.400000000000002</v>
      </c>
      <c r="T4486" s="14">
        <f>(O4486/100)*(K4486*$J$10)</f>
        <v>0</v>
      </c>
      <c r="U4486" s="14">
        <f>(P4486/100)*(K4486*$K$10)+(P4486/100)*(L4486*$L$10)</f>
        <v>64.349999999999994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70.400000000000006</v>
      </c>
      <c r="Y4486" s="14">
        <f t="shared" si="1391"/>
        <v>0</v>
      </c>
      <c r="Z4486" s="14">
        <f t="shared" si="1392"/>
        <v>163.35</v>
      </c>
      <c r="AA4486" s="14">
        <f t="shared" si="1393"/>
        <v>0</v>
      </c>
      <c r="AB4486" s="14">
        <f t="shared" si="1397"/>
        <v>0</v>
      </c>
      <c r="AC4486" s="15">
        <f t="shared" si="1396"/>
        <v>233.8</v>
      </c>
      <c r="AD4486" s="48">
        <f>(ROUND(AC4486-AC4479,1)/AC4479)</f>
        <v>0.20764462809917358</v>
      </c>
      <c r="AE4486" s="113"/>
      <c r="AF4486" s="60"/>
    </row>
    <row r="4487" spans="1:32">
      <c r="A4487" s="99" t="s">
        <v>834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44</v>
      </c>
      <c r="O4487" s="14">
        <f>E4487*$E$11</f>
        <v>0</v>
      </c>
      <c r="P4487" s="14">
        <f>F4487*$F$11</f>
        <v>0</v>
      </c>
      <c r="Q4487" s="14">
        <f>G4487*$G$11</f>
        <v>99</v>
      </c>
      <c r="R4487" s="14">
        <f>H4487*$H$11</f>
        <v>0</v>
      </c>
      <c r="S4487" s="14">
        <f>(N4487/100)*(I4487*$I$11)+(N4487/100)*(J4487*$J$11)</f>
        <v>26.400000000000002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64.349999999999994</v>
      </c>
      <c r="W4487" s="14">
        <f>(R4487/100)*(K4487*$K$11)+(R4487/100)*(L4487*$L$11)</f>
        <v>0</v>
      </c>
      <c r="X4487" s="14">
        <f t="shared" si="1390"/>
        <v>70.400000000000006</v>
      </c>
      <c r="Y4487" s="14">
        <f t="shared" si="1391"/>
        <v>0</v>
      </c>
      <c r="Z4487" s="14">
        <f t="shared" si="1392"/>
        <v>0</v>
      </c>
      <c r="AA4487" s="14">
        <f t="shared" si="1393"/>
        <v>163.35</v>
      </c>
      <c r="AB4487" s="14">
        <f t="shared" si="1397"/>
        <v>0</v>
      </c>
      <c r="AC4487" s="15">
        <f t="shared" si="1396"/>
        <v>233.8</v>
      </c>
      <c r="AD4487" s="48">
        <f>(ROUND(AC4487-AC4479,1)/AC4479)</f>
        <v>0.20764462809917358</v>
      </c>
      <c r="AE4487" s="113"/>
      <c r="AF4487" s="60"/>
    </row>
    <row r="4488" spans="1:32">
      <c r="A4488" s="99" t="s">
        <v>835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44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99</v>
      </c>
      <c r="S4488" s="14">
        <f>(N4488/100)*(I4488*$I$12)+(N4488/100)*(J4488*$J$12)</f>
        <v>26.400000000000002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64.349999999999994</v>
      </c>
      <c r="X4488" s="14">
        <f t="shared" si="1390"/>
        <v>70.400000000000006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163.35</v>
      </c>
      <c r="AC4488" s="15">
        <f t="shared" si="1396"/>
        <v>233.8</v>
      </c>
      <c r="AD4488" s="48">
        <f>(ROUND(AC4488-AC4479,1)/AC4479)</f>
        <v>0.20764462809917358</v>
      </c>
      <c r="AE4488" s="113"/>
      <c r="AF4488" s="60"/>
    </row>
    <row r="4489" spans="1:32">
      <c r="A4489" s="99" t="s">
        <v>836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99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118.80000000000001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217.8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217.8</v>
      </c>
      <c r="AD4489" s="48">
        <f>(ROUND(AC4489-AC4479,1)/AC4479)</f>
        <v>0.125</v>
      </c>
      <c r="AE4489" s="113"/>
      <c r="AF4489" s="60"/>
    </row>
    <row r="4490" spans="1:32">
      <c r="A4490" s="99" t="s">
        <v>837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99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118.80000000000001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217.8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217.8</v>
      </c>
      <c r="AD4490" s="48">
        <f>(ROUND(AC4490-AC4479,1)/AC4479)</f>
        <v>0.125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99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118.80000000000001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217.8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217.8</v>
      </c>
      <c r="AD4491" s="48">
        <f>(ROUND(AC4491-AC4479,1)/AC4479)</f>
        <v>0.125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99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116.325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215.32499999999999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215.3</v>
      </c>
      <c r="AD4492" s="48">
        <f>(ROUND(AC4492-AC4479,1)/AC4479)</f>
        <v>0.11208677685950413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99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109.39500000000001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208.39500000000001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208.4</v>
      </c>
      <c r="AD4493" s="48">
        <f>(ROUND(AC4493-AC4479,1)/AC4479)</f>
        <v>7.6446280991735546E-2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112.2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78.540000000000006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190.74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190.7</v>
      </c>
      <c r="AD4494" s="58">
        <v>0</v>
      </c>
      <c r="AE4494" s="114"/>
      <c r="AF4494" s="133"/>
    </row>
    <row r="4495" spans="1:32">
      <c r="A4495" s="99" t="s">
        <v>803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91.8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109.05839999999999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200.85839999999999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200.9</v>
      </c>
      <c r="AD4495" s="48">
        <f>(ROUND(AC4495-AC4494,1)/AC4494)</f>
        <v>5.3487152595700055E-2</v>
      </c>
      <c r="AE4495" s="113"/>
      <c r="AF4495" s="60"/>
    </row>
    <row r="4496" spans="1:32">
      <c r="A4496" s="99" t="s">
        <v>804</v>
      </c>
      <c r="B4496" s="87">
        <v>16</v>
      </c>
      <c r="C4496" s="21" t="s">
        <v>838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102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71.400000000000006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173.4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173.4</v>
      </c>
      <c r="AD4496" s="48">
        <f>(ROUND(AC4496-AC4494,1)/AC4494)</f>
        <v>-9.0718405873099123E-2</v>
      </c>
      <c r="AE4496" s="113"/>
      <c r="AF4496" s="60"/>
    </row>
    <row r="4497" spans="1:32">
      <c r="A4497" s="99" t="s">
        <v>805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102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71.400000000000006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173.4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173.4</v>
      </c>
      <c r="AD4497" s="48">
        <f>(ROUND(AC4497-AC4494,1)/AC4494)</f>
        <v>-9.0718405873099123E-2</v>
      </c>
      <c r="AE4497" s="113"/>
      <c r="AF4497" s="60"/>
    </row>
    <row r="4498" spans="1:32">
      <c r="A4498" s="99" t="s">
        <v>806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102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71.400000000000006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173.4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173.4</v>
      </c>
      <c r="AD4498" s="48">
        <f>(ROUND(AC4498-AC4494,1)/AC4494)</f>
        <v>-9.0718405873099123E-2</v>
      </c>
      <c r="AE4498" s="113"/>
      <c r="AF4498" s="60"/>
    </row>
    <row r="4499" spans="1:32">
      <c r="A4499" s="99" t="s">
        <v>656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102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71.400000000000006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173.4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173.4</v>
      </c>
      <c r="AD4499" s="48">
        <f>(ROUND(AC4499-AC4494,1)/AC4494)</f>
        <v>-9.0718405873099123E-2</v>
      </c>
      <c r="AE4499" s="113"/>
      <c r="AF4499" s="60"/>
    </row>
    <row r="4500" spans="1:32">
      <c r="A4500" s="99" t="s">
        <v>597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40.800000000000004</v>
      </c>
      <c r="O4500" s="14">
        <f>E4500*$E$9</f>
        <v>91.8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28.560000000000002</v>
      </c>
      <c r="T4500" s="14">
        <f>(O4500/100)*(K4500*$K$9)</f>
        <v>68.849999999999994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69.360000000000014</v>
      </c>
      <c r="Y4500" s="14">
        <f t="shared" si="1391"/>
        <v>160.64999999999998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230</v>
      </c>
      <c r="AD4500" s="48">
        <f>(ROUND(AC4500-AC4494,1)/AC4494)</f>
        <v>0.20608285264813844</v>
      </c>
      <c r="AE4500" s="113"/>
      <c r="AF4500" s="60"/>
    </row>
    <row r="4501" spans="1:32">
      <c r="A4501" s="99" t="s">
        <v>833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40.800000000000004</v>
      </c>
      <c r="O4501" s="14">
        <f>E4501*$E$10</f>
        <v>0</v>
      </c>
      <c r="P4501" s="14">
        <f>F4501*$F$10</f>
        <v>91.8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28.560000000000002</v>
      </c>
      <c r="T4501" s="14">
        <f>(O4501/100)*(K4501*$J$10)</f>
        <v>0</v>
      </c>
      <c r="U4501" s="14">
        <f>(P4501/100)*(K4501*$K$10)+(P4501/100)*(L4501*$L$10)</f>
        <v>68.849999999999994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69.360000000000014</v>
      </c>
      <c r="Y4501" s="14">
        <f t="shared" si="1391"/>
        <v>0</v>
      </c>
      <c r="Z4501" s="14">
        <f t="shared" si="1392"/>
        <v>160.64999999999998</v>
      </c>
      <c r="AA4501" s="14">
        <f t="shared" si="1393"/>
        <v>0</v>
      </c>
      <c r="AB4501" s="14">
        <f t="shared" si="1399"/>
        <v>0</v>
      </c>
      <c r="AC4501" s="15">
        <f t="shared" si="1398"/>
        <v>230</v>
      </c>
      <c r="AD4501" s="48">
        <f>(ROUND(AC4501-AC4494,1)/AC4494)</f>
        <v>0.20608285264813844</v>
      </c>
      <c r="AE4501" s="113"/>
      <c r="AF4501" s="60"/>
    </row>
    <row r="4502" spans="1:32">
      <c r="A4502" s="99" t="s">
        <v>834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40.800000000000004</v>
      </c>
      <c r="O4502" s="14">
        <f>E4502*$E$11</f>
        <v>0</v>
      </c>
      <c r="P4502" s="14">
        <f>F4502*$F$11</f>
        <v>0</v>
      </c>
      <c r="Q4502" s="14">
        <f>G4502*$G$11</f>
        <v>91.8</v>
      </c>
      <c r="R4502" s="14">
        <f>H4502*$H$11</f>
        <v>0</v>
      </c>
      <c r="S4502" s="14">
        <f>(N4502/100)*(I4502*$I$11)+(N4502/100)*(J4502*$J$11)</f>
        <v>28.560000000000002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68.849999999999994</v>
      </c>
      <c r="W4502" s="14">
        <f>(R4502/100)*(K4502*$K$11)+(R4502/100)*(L4502*$L$11)</f>
        <v>0</v>
      </c>
      <c r="X4502" s="14">
        <f t="shared" si="1390"/>
        <v>69.360000000000014</v>
      </c>
      <c r="Y4502" s="14">
        <f t="shared" si="1391"/>
        <v>0</v>
      </c>
      <c r="Z4502" s="14">
        <f t="shared" si="1392"/>
        <v>0</v>
      </c>
      <c r="AA4502" s="14">
        <f t="shared" si="1393"/>
        <v>160.64999999999998</v>
      </c>
      <c r="AB4502" s="14">
        <f t="shared" si="1399"/>
        <v>0</v>
      </c>
      <c r="AC4502" s="15">
        <f t="shared" si="1398"/>
        <v>230</v>
      </c>
      <c r="AD4502" s="48">
        <f>(ROUND(AC4502-AC4494,1)/AC4494)</f>
        <v>0.20608285264813844</v>
      </c>
      <c r="AE4502" s="113"/>
      <c r="AF4502" s="60"/>
    </row>
    <row r="4503" spans="1:32">
      <c r="A4503" s="99" t="s">
        <v>835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40.800000000000004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91.8</v>
      </c>
      <c r="S4503" s="14">
        <f>(N4503/100)*(I4503*$I$12)+(N4503/100)*(J4503*$J$12)</f>
        <v>28.560000000000002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68.849999999999994</v>
      </c>
      <c r="X4503" s="14">
        <f t="shared" si="1390"/>
        <v>69.360000000000014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160.64999999999998</v>
      </c>
      <c r="AC4503" s="15">
        <f t="shared" si="1398"/>
        <v>230</v>
      </c>
      <c r="AD4503" s="48">
        <f>(ROUND(AC4503-AC4494,1)/AC4494)</f>
        <v>0.20608285264813844</v>
      </c>
      <c r="AE4503" s="113"/>
      <c r="AF4503" s="60"/>
    </row>
    <row r="4504" spans="1:32">
      <c r="A4504" s="99" t="s">
        <v>836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91.8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123.92999999999998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215.72999999999996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215.7</v>
      </c>
      <c r="AD4504" s="48">
        <f>(ROUND(AC4504-AC4494,1)/AC4494)</f>
        <v>0.13109596224436287</v>
      </c>
      <c r="AE4504" s="113"/>
      <c r="AF4504" s="60"/>
    </row>
    <row r="4505" spans="1:32">
      <c r="A4505" s="99" t="s">
        <v>837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91.8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123.92999999999998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215.72999999999996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215.7</v>
      </c>
      <c r="AD4505" s="48">
        <f>(ROUND(AC4505-AC4494,1)/AC4494)</f>
        <v>0.13109596224436287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91.8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123.92999999999998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215.72999999999996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215.7</v>
      </c>
      <c r="AD4506" s="48">
        <f>(ROUND(AC4506-AC4494,1)/AC4494)</f>
        <v>0.13109596224436287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91.8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120.258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212.05799999999999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212.1</v>
      </c>
      <c r="AD4507" s="48">
        <f>(ROUND(AC4507-AC4494,1)/AC4494)</f>
        <v>0.11221814368117462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91.8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116.12699999999998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207.92699999999996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207.9</v>
      </c>
      <c r="AD4508" s="48">
        <f>(ROUND(AC4508-AC4494,1)/AC4494)</f>
        <v>9.0194022024121662E-2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88</v>
      </c>
      <c r="O4509" s="52">
        <f>E4509*$E$3</f>
        <v>0</v>
      </c>
      <c r="P4509" s="52">
        <f>F4509*$F$3</f>
        <v>132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61.6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149.6</v>
      </c>
      <c r="Y4509" s="52">
        <f t="shared" si="1391"/>
        <v>0</v>
      </c>
      <c r="Z4509" s="52">
        <f t="shared" si="1392"/>
        <v>132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281.60000000000002</v>
      </c>
      <c r="AD4509" s="58"/>
      <c r="AE4509" s="113"/>
      <c r="AF4509" s="60"/>
    </row>
    <row r="4510" spans="1:32">
      <c r="A4510" s="99" t="s">
        <v>803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72</v>
      </c>
      <c r="O4510" s="14">
        <f>E4510*$E$4</f>
        <v>0</v>
      </c>
      <c r="P4510" s="14">
        <f>F4510*$F$4</f>
        <v>108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101.952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173.952</v>
      </c>
      <c r="Y4510" s="14">
        <f t="shared" si="1391"/>
        <v>0</v>
      </c>
      <c r="Z4510" s="14">
        <f t="shared" si="1392"/>
        <v>108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282</v>
      </c>
      <c r="AD4510" s="48">
        <f>(ROUND(AC4510-AC4509,1)/AC4509)</f>
        <v>1.4204545454545455E-3</v>
      </c>
      <c r="AE4510" s="113"/>
      <c r="AF4510" s="60"/>
    </row>
    <row r="4511" spans="1:32">
      <c r="A4511" s="99" t="s">
        <v>804</v>
      </c>
      <c r="B4511" s="91">
        <v>20</v>
      </c>
      <c r="C4511" s="21" t="s">
        <v>838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80</v>
      </c>
      <c r="O4511" s="14">
        <f>E4511*$E$5</f>
        <v>0</v>
      </c>
      <c r="P4511" s="14">
        <f>F4511*$F$5</f>
        <v>120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56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136</v>
      </c>
      <c r="Y4511" s="14">
        <f t="shared" si="1391"/>
        <v>0</v>
      </c>
      <c r="Z4511" s="14">
        <f t="shared" si="1392"/>
        <v>120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256</v>
      </c>
      <c r="AD4511" s="48">
        <f>(ROUND(AC4511-AC4509,1)/AC4509)</f>
        <v>-9.0909090909090912E-2</v>
      </c>
      <c r="AE4511" s="113"/>
      <c r="AF4511" s="60"/>
    </row>
    <row r="4512" spans="1:32">
      <c r="A4512" s="99" t="s">
        <v>805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80</v>
      </c>
      <c r="O4512" s="14">
        <f>E4512*$E$6</f>
        <v>0</v>
      </c>
      <c r="P4512" s="14">
        <f>F4512*$F$6</f>
        <v>120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56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136</v>
      </c>
      <c r="Y4512" s="14">
        <f t="shared" si="1391"/>
        <v>0</v>
      </c>
      <c r="Z4512" s="14">
        <f t="shared" si="1392"/>
        <v>120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256</v>
      </c>
      <c r="AD4512" s="48">
        <f>(ROUND(AC4512-AC4509,1)/AC4509)</f>
        <v>-9.0909090909090912E-2</v>
      </c>
      <c r="AE4512" s="113"/>
      <c r="AF4512" s="60"/>
    </row>
    <row r="4513" spans="1:32">
      <c r="A4513" s="99" t="s">
        <v>806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80</v>
      </c>
      <c r="O4513" s="14">
        <f>E4513*$E$7</f>
        <v>0</v>
      </c>
      <c r="P4513" s="14">
        <f>F4513*$F$7</f>
        <v>120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56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136</v>
      </c>
      <c r="Y4513" s="14">
        <f t="shared" si="1391"/>
        <v>0</v>
      </c>
      <c r="Z4513" s="14">
        <f t="shared" si="1392"/>
        <v>120</v>
      </c>
      <c r="AA4513" s="14">
        <f t="shared" si="1393"/>
        <v>0</v>
      </c>
      <c r="AB4513" s="14">
        <f t="shared" si="1401"/>
        <v>0</v>
      </c>
      <c r="AC4513" s="15">
        <f t="shared" si="1400"/>
        <v>256</v>
      </c>
      <c r="AD4513" s="48">
        <f>(ROUND(AC4513-AC4509,1)/AC4509)</f>
        <v>-9.0909090909090912E-2</v>
      </c>
      <c r="AE4513" s="113"/>
      <c r="AF4513" s="60"/>
    </row>
    <row r="4514" spans="1:32">
      <c r="A4514" s="99" t="s">
        <v>656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80</v>
      </c>
      <c r="O4514" s="14">
        <f>E4514*$E$8</f>
        <v>0</v>
      </c>
      <c r="P4514" s="14">
        <f>F4514*$F$8</f>
        <v>120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56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136</v>
      </c>
      <c r="Y4514" s="14">
        <f t="shared" si="1391"/>
        <v>0</v>
      </c>
      <c r="Z4514" s="14">
        <f t="shared" si="1392"/>
        <v>120</v>
      </c>
      <c r="AA4514" s="14">
        <f t="shared" si="1393"/>
        <v>0</v>
      </c>
      <c r="AB4514" s="14">
        <f t="shared" si="1401"/>
        <v>0</v>
      </c>
      <c r="AC4514" s="15">
        <f t="shared" si="1400"/>
        <v>256</v>
      </c>
      <c r="AD4514" s="48">
        <f>(ROUND(AC4514-AC4509,1)/AC4509)</f>
        <v>-9.0909090909090912E-2</v>
      </c>
      <c r="AE4514" s="113"/>
      <c r="AF4514" s="60"/>
    </row>
    <row r="4515" spans="1:32">
      <c r="A4515" s="99" t="s">
        <v>597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32</v>
      </c>
      <c r="O4515" s="14">
        <f>E4515*$E$9</f>
        <v>144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22.4</v>
      </c>
      <c r="T4515" s="14">
        <f>(O4515/100)*(K4515*$K$9)</f>
        <v>77.759999999999991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54.4</v>
      </c>
      <c r="Y4515" s="14">
        <f t="shared" si="1391"/>
        <v>221.76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276.2</v>
      </c>
      <c r="AD4515" s="48">
        <f>(ROUND(AC4515-AC4509,1)/AC4509)</f>
        <v>-1.9176136363636364E-2</v>
      </c>
      <c r="AE4515" s="113"/>
      <c r="AF4515" s="60"/>
    </row>
    <row r="4516" spans="1:32">
      <c r="A4516" s="99" t="s">
        <v>833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32</v>
      </c>
      <c r="O4516" s="14">
        <f>E4516*$E$10</f>
        <v>0</v>
      </c>
      <c r="P4516" s="14">
        <f>F4516*$F$10</f>
        <v>144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22.4</v>
      </c>
      <c r="T4516" s="14">
        <f>(O4516/100)*(K4516*$J$10)</f>
        <v>0</v>
      </c>
      <c r="U4516" s="14">
        <f>(P4516/100)*(K4516*$K$10)+(P4516/100)*(L4516*$L$10)</f>
        <v>77.759999999999991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54.4</v>
      </c>
      <c r="Y4516" s="14">
        <f t="shared" si="1391"/>
        <v>0</v>
      </c>
      <c r="Z4516" s="14">
        <f t="shared" si="1392"/>
        <v>221.76</v>
      </c>
      <c r="AA4516" s="14">
        <f t="shared" si="1393"/>
        <v>0</v>
      </c>
      <c r="AB4516" s="14">
        <f t="shared" si="1401"/>
        <v>0</v>
      </c>
      <c r="AC4516" s="15">
        <f t="shared" si="1400"/>
        <v>276.2</v>
      </c>
      <c r="AD4516" s="48">
        <f>(ROUND(AC4516-AC4509,1)/AC4509)</f>
        <v>-1.9176136363636364E-2</v>
      </c>
      <c r="AE4516" s="113"/>
      <c r="AF4516" s="60"/>
    </row>
    <row r="4517" spans="1:32">
      <c r="A4517" s="99" t="s">
        <v>834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32</v>
      </c>
      <c r="O4517" s="14">
        <f>E4517*$E$11</f>
        <v>0</v>
      </c>
      <c r="P4517" s="14">
        <f>F4517*$F$11</f>
        <v>0</v>
      </c>
      <c r="Q4517" s="14">
        <f>G4517*$G$11</f>
        <v>144</v>
      </c>
      <c r="R4517" s="14">
        <f>H4517*$H$11</f>
        <v>0</v>
      </c>
      <c r="S4517" s="14">
        <f>(N4517/100)*(I4517*$I$11)+(N4517/100)*(J4517*$J$11)</f>
        <v>22.4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77.759999999999991</v>
      </c>
      <c r="W4517" s="14">
        <f>(R4517/100)*(K4517*$K$11)+(R4517/100)*(L4517*$L$11)</f>
        <v>0</v>
      </c>
      <c r="X4517" s="14">
        <f t="shared" si="1390"/>
        <v>54.4</v>
      </c>
      <c r="Y4517" s="14">
        <f t="shared" si="1391"/>
        <v>0</v>
      </c>
      <c r="Z4517" s="14">
        <f t="shared" si="1392"/>
        <v>0</v>
      </c>
      <c r="AA4517" s="14">
        <f t="shared" si="1393"/>
        <v>221.76</v>
      </c>
      <c r="AB4517" s="14">
        <f t="shared" si="1401"/>
        <v>0</v>
      </c>
      <c r="AC4517" s="15">
        <f t="shared" si="1400"/>
        <v>276.2</v>
      </c>
      <c r="AD4517" s="48">
        <f>(ROUND(AC4517-AC4509,1)/AC4509)</f>
        <v>-1.9176136363636364E-2</v>
      </c>
      <c r="AE4517" s="113"/>
      <c r="AF4517" s="60"/>
    </row>
    <row r="4518" spans="1:32">
      <c r="A4518" s="99" t="s">
        <v>835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32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144</v>
      </c>
      <c r="S4518" s="14">
        <f>(N4518/100)*(I4518*$I$12)+(N4518/100)*(J4518*$J$12)</f>
        <v>22.4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77.759999999999991</v>
      </c>
      <c r="X4518" s="14">
        <f t="shared" si="1390"/>
        <v>54.4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221.76</v>
      </c>
      <c r="AC4518" s="15">
        <f t="shared" si="1400"/>
        <v>276.2</v>
      </c>
      <c r="AD4518" s="48">
        <f>(ROUND(AC4518-AC4509,1)/AC4509)</f>
        <v>-1.9176136363636364E-2</v>
      </c>
      <c r="AE4518" s="113"/>
      <c r="AF4518" s="60"/>
    </row>
    <row r="4519" spans="1:32">
      <c r="A4519" s="99" t="s">
        <v>836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72</v>
      </c>
      <c r="O4519" s="14">
        <f>E4519*$E$13</f>
        <v>0</v>
      </c>
      <c r="P4519" s="14">
        <f>F4519*$F$13</f>
        <v>108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72</v>
      </c>
      <c r="T4519" s="14">
        <f>(O4519/100)*(K4519*$K$13)+(O4519/100)*(M4519*$M$13)</f>
        <v>0</v>
      </c>
      <c r="U4519" s="14">
        <f>(P4519/100)*(K4519*$K$13)+(P4519/100)*(L4519*$L$13)+(P4519/100)*(M4519*$M$13)</f>
        <v>32.400000000000006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144</v>
      </c>
      <c r="Y4519" s="14">
        <f t="shared" si="1391"/>
        <v>0</v>
      </c>
      <c r="Z4519" s="14">
        <f t="shared" si="1392"/>
        <v>140.4</v>
      </c>
      <c r="AA4519" s="14">
        <f t="shared" si="1393"/>
        <v>0</v>
      </c>
      <c r="AB4519" s="14">
        <f t="shared" si="1401"/>
        <v>0</v>
      </c>
      <c r="AC4519" s="15">
        <f t="shared" si="1400"/>
        <v>284.39999999999998</v>
      </c>
      <c r="AD4519" s="48">
        <f>(ROUND(AC4519-AC4509,1)/AC4509)</f>
        <v>9.9431818181818163E-3</v>
      </c>
      <c r="AE4519" s="113"/>
      <c r="AF4519" s="60"/>
    </row>
    <row r="4520" spans="1:32">
      <c r="A4520" s="99" t="s">
        <v>837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112.5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146.25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258.75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258.8</v>
      </c>
      <c r="AD4520" s="48">
        <f>(ROUND(AC4520-AC4509,1)/AC4509)</f>
        <v>-8.0965909090909088E-2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112.5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146.25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258.75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258.8</v>
      </c>
      <c r="AD4521" s="48">
        <f>(ROUND(AC4521-AC4509,1)/AC4509)</f>
        <v>-8.0965909090909088E-2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72</v>
      </c>
      <c r="O4522" s="14">
        <f>E4522*$E$16</f>
        <v>0</v>
      </c>
      <c r="P4522" s="14">
        <f>F4522*$F$16</f>
        <v>108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112.68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184.68</v>
      </c>
      <c r="Y4522" s="14">
        <f t="shared" si="1391"/>
        <v>0</v>
      </c>
      <c r="Z4522" s="14">
        <f t="shared" si="1392"/>
        <v>108</v>
      </c>
      <c r="AA4522" s="14">
        <f t="shared" si="1393"/>
        <v>0</v>
      </c>
      <c r="AB4522" s="14">
        <f t="shared" si="1401"/>
        <v>0</v>
      </c>
      <c r="AC4522" s="15">
        <f t="shared" si="1400"/>
        <v>292.7</v>
      </c>
      <c r="AD4522" s="48">
        <f>(ROUND(AC4522-AC4509,1)/AC4509)</f>
        <v>3.9417613636363633E-2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72</v>
      </c>
      <c r="O4523" s="14">
        <f>E4523*$E$17</f>
        <v>0</v>
      </c>
      <c r="P4523" s="14">
        <f>F4523*$F$17</f>
        <v>108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104.03999999999999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176.04</v>
      </c>
      <c r="Y4523" s="14">
        <f t="shared" si="1391"/>
        <v>0</v>
      </c>
      <c r="Z4523" s="14">
        <f t="shared" si="1392"/>
        <v>108</v>
      </c>
      <c r="AA4523" s="14">
        <f t="shared" si="1393"/>
        <v>0</v>
      </c>
      <c r="AB4523" s="14">
        <f t="shared" si="1401"/>
        <v>0</v>
      </c>
      <c r="AC4523" s="15">
        <f t="shared" si="1400"/>
        <v>284</v>
      </c>
      <c r="AD4523" s="48">
        <f>(ROUND(AC4523-AC4509,1)/AC4509)</f>
        <v>8.5227272727272721E-3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115.50000000000001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103.95000000000002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219.45000000000005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219.5</v>
      </c>
      <c r="AD4524" s="58" t="s">
        <v>329</v>
      </c>
      <c r="AE4524" s="113"/>
      <c r="AF4524" s="60"/>
    </row>
    <row r="4525" spans="1:32">
      <c r="A4525" s="99" t="s">
        <v>803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94.5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147.04199999999997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241.54199999999997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241.5</v>
      </c>
      <c r="AD4525" s="48">
        <f>(ROUND(AC4525-AC4524,1)/AC4524)</f>
        <v>0.10022779043280182</v>
      </c>
      <c r="AE4525" s="113"/>
      <c r="AF4525" s="60"/>
    </row>
    <row r="4526" spans="1:32">
      <c r="A4526" s="99" t="s">
        <v>804</v>
      </c>
      <c r="B4526" s="93">
        <v>12</v>
      </c>
      <c r="C4526" s="21" t="s">
        <v>838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105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94.5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199.5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199.5</v>
      </c>
      <c r="AD4526" s="48">
        <f>(ROUND(AC4526-AC4524,1)/AC4524)</f>
        <v>-9.1116173120728935E-2</v>
      </c>
      <c r="AE4526" s="113"/>
      <c r="AF4526" s="60"/>
    </row>
    <row r="4527" spans="1:32">
      <c r="A4527" s="99" t="s">
        <v>805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105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94.5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199.5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199.5</v>
      </c>
      <c r="AD4527" s="48">
        <f>(ROUND(AC4527-AC4524,1)/AC4524)</f>
        <v>-9.1116173120728935E-2</v>
      </c>
      <c r="AE4527" s="113"/>
      <c r="AF4527" s="60"/>
    </row>
    <row r="4528" spans="1:32">
      <c r="A4528" s="99" t="s">
        <v>806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105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94.5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199.5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199.5</v>
      </c>
      <c r="AD4528" s="48">
        <f>(ROUND(AC4528-AC4524,1)/AC4524)</f>
        <v>-9.1116173120728935E-2</v>
      </c>
      <c r="AE4528" s="113"/>
      <c r="AF4528" s="60"/>
    </row>
    <row r="4529" spans="1:32">
      <c r="A4529" s="99" t="s">
        <v>656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105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94.5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199.5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199.5</v>
      </c>
      <c r="AD4529" s="48">
        <f>(ROUND(AC4529-AC4524,1)/AC4524)</f>
        <v>-9.1116173120728935E-2</v>
      </c>
      <c r="AE4529" s="113"/>
      <c r="AF4529" s="60"/>
    </row>
    <row r="4530" spans="1:32">
      <c r="A4530" s="99" t="s">
        <v>597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42.400000000000006</v>
      </c>
      <c r="O4530" s="14">
        <f>E4530*$E$9</f>
        <v>153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16.96</v>
      </c>
      <c r="T4530" s="14">
        <f>(O4530/100)*(K4530*$K$9)</f>
        <v>76.5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59.360000000000007</v>
      </c>
      <c r="Y4530" s="14">
        <f t="shared" si="1403"/>
        <v>229.5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288.89999999999998</v>
      </c>
      <c r="AD4530" s="48">
        <f>(ROUND(AC4530-AC4524,1)/AC4524)</f>
        <v>0.31617312072892939</v>
      </c>
      <c r="AE4530" s="113"/>
      <c r="AF4530" s="60"/>
    </row>
    <row r="4531" spans="1:32">
      <c r="A4531" s="99" t="s">
        <v>833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42.400000000000006</v>
      </c>
      <c r="O4531" s="14">
        <f>E4531*$E$10</f>
        <v>0</v>
      </c>
      <c r="P4531" s="14">
        <f>F4531*$F$10</f>
        <v>153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27.560000000000002</v>
      </c>
      <c r="T4531" s="14">
        <f>(O4531/100)*(K4531*$J$10)</f>
        <v>0</v>
      </c>
      <c r="U4531" s="14">
        <f>(P4531/100)*(K4531*$K$10)+(P4531/100)*(L4531*$L$10)</f>
        <v>76.5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69.960000000000008</v>
      </c>
      <c r="Y4531" s="14">
        <f t="shared" si="1403"/>
        <v>0</v>
      </c>
      <c r="Z4531" s="14">
        <f t="shared" si="1404"/>
        <v>229.5</v>
      </c>
      <c r="AA4531" s="14">
        <f t="shared" si="1405"/>
        <v>0</v>
      </c>
      <c r="AB4531" s="14">
        <f t="shared" si="1407"/>
        <v>0</v>
      </c>
      <c r="AC4531" s="15">
        <f t="shared" si="1406"/>
        <v>299.5</v>
      </c>
      <c r="AD4531" s="48">
        <f>(ROUND(AC4531-AC4524,1)/AC4524)</f>
        <v>0.36446469248291574</v>
      </c>
      <c r="AE4531" s="113"/>
      <c r="AF4531" s="60"/>
    </row>
    <row r="4532" spans="1:32">
      <c r="A4532" s="99" t="s">
        <v>834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42.400000000000006</v>
      </c>
      <c r="O4532" s="14">
        <f>E4532*$E$11</f>
        <v>0</v>
      </c>
      <c r="P4532" s="14">
        <f>F4532*$F$11</f>
        <v>0</v>
      </c>
      <c r="Q4532" s="14">
        <f>G4532*$G$11</f>
        <v>153</v>
      </c>
      <c r="R4532" s="14">
        <f>H4532*$H$11</f>
        <v>0</v>
      </c>
      <c r="S4532" s="14">
        <f>(N4532/100)*(I4532*$I$11)+(N4532/100)*(J4532*$J$11)+(N4532/100)*(L4532*$L$11)</f>
        <v>38.160000000000004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76.5</v>
      </c>
      <c r="W4532" s="14">
        <f>(R4532/100)*(K4532*$K$11)+(R4532/100)*(L4532*$L$11)</f>
        <v>0</v>
      </c>
      <c r="X4532" s="14">
        <f t="shared" si="1402"/>
        <v>80.56</v>
      </c>
      <c r="Y4532" s="14">
        <f t="shared" si="1403"/>
        <v>0</v>
      </c>
      <c r="Z4532" s="14">
        <f t="shared" si="1404"/>
        <v>0</v>
      </c>
      <c r="AA4532" s="14">
        <f t="shared" si="1405"/>
        <v>229.5</v>
      </c>
      <c r="AB4532" s="14">
        <f t="shared" si="1407"/>
        <v>0</v>
      </c>
      <c r="AC4532" s="15">
        <f t="shared" si="1406"/>
        <v>310.10000000000002</v>
      </c>
      <c r="AD4532" s="48">
        <f>(ROUND(AC4532-AC4524,1)/AC4524)</f>
        <v>0.41275626423690204</v>
      </c>
      <c r="AE4532" s="113"/>
      <c r="AF4532" s="60"/>
    </row>
    <row r="4533" spans="1:32">
      <c r="A4533" s="99" t="s">
        <v>835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42.400000000000006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153</v>
      </c>
      <c r="S4533" s="14">
        <f>(N4533/100)*(I4533*$I$12)+(N4533/100)*(J4533*$J$12)+(N4533/100)*(L4533*$L$12)</f>
        <v>27.560000000000002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76.5</v>
      </c>
      <c r="X4533" s="14">
        <f t="shared" si="1402"/>
        <v>69.960000000000008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229.5</v>
      </c>
      <c r="AC4533" s="15">
        <f t="shared" si="1406"/>
        <v>299.5</v>
      </c>
      <c r="AD4533" s="48">
        <f>(ROUND(AC4533-AC4524,1)/AC4524)</f>
        <v>0.36446469248291574</v>
      </c>
      <c r="AE4533" s="113"/>
      <c r="AF4533" s="60"/>
    </row>
    <row r="4534" spans="1:32">
      <c r="A4534" s="99" t="s">
        <v>836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25</v>
      </c>
      <c r="N4534" s="14">
        <f>D4534*$D$13</f>
        <v>94.5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108.675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203.17500000000001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203.2</v>
      </c>
      <c r="AD4534" s="48">
        <f>(ROUND(AC4534-AC4524,1)/AC4524)</f>
        <v>-7.4259681093394078E-2</v>
      </c>
      <c r="AE4534" s="113"/>
      <c r="AF4534" s="60"/>
    </row>
    <row r="4535" spans="1:32">
      <c r="A4535" s="99" t="s">
        <v>837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140.4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126.36000000000001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266.76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266.8</v>
      </c>
      <c r="AD4535" s="48">
        <f>(ROUND(AC4535-AC4524,1)/AC4524)</f>
        <v>0.2154897494305239</v>
      </c>
      <c r="AE4535" s="113"/>
      <c r="AF4535" s="60"/>
    </row>
    <row r="4536" spans="1:32">
      <c r="A4536" s="99"/>
      <c r="B4536" s="93" t="s">
        <v>880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140.4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126.36000000000001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266.76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266.8</v>
      </c>
      <c r="AD4536" s="48">
        <f>(ROUND(AC4536-AC4524,1)/AC4524)</f>
        <v>0.2154897494305239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94.5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189.94499999999999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284.44499999999999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284.39999999999998</v>
      </c>
      <c r="AD4537" s="48">
        <f>(ROUND(AC4537-AC4524,1)/AC4524)</f>
        <v>0.2956719817767654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94.5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189.94499999999999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284.44499999999999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284.39999999999998</v>
      </c>
      <c r="AD4538" s="48">
        <f>(ROUND(AC4538-AC4524,1)/AC4524)</f>
        <v>0.2956719817767654</v>
      </c>
      <c r="AE4538" s="113"/>
      <c r="AF4538" s="60"/>
    </row>
    <row r="4539" spans="1:32">
      <c r="A4539" s="107"/>
      <c r="B4539" s="155" t="s">
        <v>196</v>
      </c>
      <c r="C4539" s="155"/>
      <c r="D4539" s="155"/>
      <c r="E4539" s="155"/>
      <c r="F4539" s="155"/>
      <c r="G4539" s="155"/>
      <c r="H4539" s="155"/>
      <c r="I4539" s="155"/>
      <c r="J4539" s="155"/>
      <c r="K4539" s="155"/>
      <c r="L4539" s="155"/>
      <c r="M4539" s="155"/>
      <c r="N4539" s="155"/>
      <c r="O4539" s="155"/>
      <c r="P4539" s="155"/>
      <c r="Q4539" s="155"/>
      <c r="R4539" s="155"/>
      <c r="S4539" s="155"/>
      <c r="T4539" s="155"/>
      <c r="U4539" s="155"/>
      <c r="V4539" s="155"/>
      <c r="W4539" s="155"/>
      <c r="X4539" s="155"/>
      <c r="Y4539" s="155"/>
      <c r="Z4539" s="155"/>
      <c r="AA4539" s="155"/>
      <c r="AB4539" s="155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110.00000000000001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110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220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220</v>
      </c>
      <c r="AD4540" s="48">
        <v>0</v>
      </c>
      <c r="AE4540" s="113"/>
      <c r="AF4540" s="60"/>
    </row>
    <row r="4541" spans="1:32">
      <c r="A4541" s="99" t="s">
        <v>803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90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143.63999999999999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233.64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233.6</v>
      </c>
      <c r="AD4541" s="48">
        <f>(ROUND(AC4541-AC4540,1)/AC4540)</f>
        <v>6.1818181818181814E-2</v>
      </c>
      <c r="AE4541" s="113"/>
      <c r="AF4541" s="60"/>
    </row>
    <row r="4542" spans="1:32">
      <c r="A4542" s="99" t="s">
        <v>804</v>
      </c>
      <c r="B4542" s="87">
        <v>10</v>
      </c>
      <c r="C4542" s="21" t="s">
        <v>838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100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100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200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200</v>
      </c>
      <c r="AD4542" s="48">
        <f>(ROUND(AC4542-AC4540,1)/AC4540)</f>
        <v>-9.0909090909090912E-2</v>
      </c>
      <c r="AE4542" s="113"/>
      <c r="AF4542" s="60"/>
    </row>
    <row r="4543" spans="1:32">
      <c r="A4543" s="99" t="s">
        <v>805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100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100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200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200</v>
      </c>
      <c r="AD4543" s="48">
        <f>(ROUND(AC4543-AC4540,1)/AC4540)</f>
        <v>-9.0909090909090912E-2</v>
      </c>
      <c r="AE4543" s="113"/>
      <c r="AF4543" s="60"/>
    </row>
    <row r="4544" spans="1:32">
      <c r="A4544" s="99" t="s">
        <v>806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100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100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200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200</v>
      </c>
      <c r="AD4544" s="48">
        <f>(ROUND(AC4544-AC4540,1)/AC4540)</f>
        <v>-9.0909090909090912E-2</v>
      </c>
      <c r="AE4544" s="113"/>
      <c r="AF4544" s="60"/>
    </row>
    <row r="4545" spans="1:32">
      <c r="A4545" s="99" t="s">
        <v>656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100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100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200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200</v>
      </c>
      <c r="AD4545" s="48">
        <f>(ROUND(AC4545-AC4540,1)/AC4540)</f>
        <v>-9.0909090909090912E-2</v>
      </c>
      <c r="AE4545" s="113"/>
      <c r="AF4545" s="60"/>
    </row>
    <row r="4546" spans="1:32">
      <c r="A4546" s="99" t="s">
        <v>597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40</v>
      </c>
      <c r="O4546" s="14">
        <f>E4546*$E$9</f>
        <v>90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40</v>
      </c>
      <c r="T4546" s="14">
        <f>(O4546/100)*(K4546*$K$9)</f>
        <v>94.5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80</v>
      </c>
      <c r="Y4546" s="14">
        <f t="shared" si="1409"/>
        <v>184.5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264.5</v>
      </c>
      <c r="AD4546" s="48">
        <f>(ROUND(AC4546-AC4540,1)/AC4540)</f>
        <v>0.20227272727272727</v>
      </c>
      <c r="AE4546" s="113"/>
      <c r="AF4546" s="60"/>
    </row>
    <row r="4547" spans="1:32">
      <c r="A4547" s="99" t="s">
        <v>833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40</v>
      </c>
      <c r="O4547" s="14">
        <f>E4547*$E$10</f>
        <v>0</v>
      </c>
      <c r="P4547" s="14">
        <f>F4547*$F$10</f>
        <v>90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40</v>
      </c>
      <c r="T4547" s="14">
        <f>(O4547/100)*(K4547*$J$10)</f>
        <v>0</v>
      </c>
      <c r="U4547" s="14">
        <f>(P4547/100)*(K4547*$K$10)+(P4547/100)*(L4547*$L$10)</f>
        <v>94.5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80</v>
      </c>
      <c r="Y4547" s="14">
        <f t="shared" si="1409"/>
        <v>0</v>
      </c>
      <c r="Z4547" s="14">
        <f t="shared" si="1410"/>
        <v>184.5</v>
      </c>
      <c r="AA4547" s="14">
        <f t="shared" si="1411"/>
        <v>0</v>
      </c>
      <c r="AB4547" s="14">
        <f t="shared" si="1413"/>
        <v>0</v>
      </c>
      <c r="AC4547" s="15">
        <f t="shared" si="1412"/>
        <v>264.5</v>
      </c>
      <c r="AD4547" s="48">
        <f>(ROUND(AC4547-AC4540,1)/AC4540)</f>
        <v>0.20227272727272727</v>
      </c>
      <c r="AE4547" s="113"/>
      <c r="AF4547" s="60"/>
    </row>
    <row r="4548" spans="1:32">
      <c r="A4548" s="99" t="s">
        <v>834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40</v>
      </c>
      <c r="O4548" s="14">
        <f>E4548*$E$11</f>
        <v>0</v>
      </c>
      <c r="P4548" s="14">
        <f>F4548*$F$11</f>
        <v>0</v>
      </c>
      <c r="Q4548" s="14">
        <f>G4548*$G$11</f>
        <v>90</v>
      </c>
      <c r="R4548" s="14">
        <f>H4548*$H$11</f>
        <v>0</v>
      </c>
      <c r="S4548" s="14">
        <f>(N4548/100)*(I4548*$I$11)+(N4548/100)*(J4548*$J$11)</f>
        <v>40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94.5</v>
      </c>
      <c r="W4548" s="14">
        <f>(R4548/100)*(K4548*$K$11)+(R4548/100)*(L4548*$L$11)</f>
        <v>0</v>
      </c>
      <c r="X4548" s="14">
        <f t="shared" si="1408"/>
        <v>80</v>
      </c>
      <c r="Y4548" s="14">
        <f t="shared" si="1409"/>
        <v>0</v>
      </c>
      <c r="Z4548" s="14">
        <f t="shared" si="1410"/>
        <v>0</v>
      </c>
      <c r="AA4548" s="14">
        <f t="shared" si="1411"/>
        <v>184.5</v>
      </c>
      <c r="AB4548" s="14">
        <f t="shared" si="1413"/>
        <v>0</v>
      </c>
      <c r="AC4548" s="15">
        <f t="shared" si="1412"/>
        <v>264.5</v>
      </c>
      <c r="AD4548" s="48">
        <f>(ROUND(AC4548-AC4540,1)/AC4540)</f>
        <v>0.20227272727272727</v>
      </c>
      <c r="AE4548" s="113"/>
      <c r="AF4548" s="60"/>
    </row>
    <row r="4549" spans="1:32">
      <c r="A4549" s="99" t="s">
        <v>835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40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90</v>
      </c>
      <c r="S4549" s="14">
        <f>(N4549/100)*(I4549*$I$12)+(N4549/100)*(J4549*$J$12)</f>
        <v>40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94.5</v>
      </c>
      <c r="X4549" s="14">
        <f t="shared" si="1408"/>
        <v>80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184.5</v>
      </c>
      <c r="AC4549" s="15">
        <f t="shared" si="1412"/>
        <v>264.5</v>
      </c>
      <c r="AD4549" s="48">
        <f>(ROUND(AC4549-AC4540,1)/AC4540)</f>
        <v>0.20227272727272727</v>
      </c>
      <c r="AE4549" s="113"/>
      <c r="AF4549" s="60"/>
    </row>
    <row r="4550" spans="1:32">
      <c r="A4550" s="99" t="s">
        <v>836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90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162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252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252</v>
      </c>
      <c r="AD4550" s="48">
        <f>(ROUND(AC4550-AC4540,1)/AC4540)</f>
        <v>0.14545454545454545</v>
      </c>
      <c r="AE4550" s="113"/>
      <c r="AF4550" s="60"/>
    </row>
    <row r="4551" spans="1:32">
      <c r="A4551" s="99" t="s">
        <v>837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90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162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252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252</v>
      </c>
      <c r="AD4551" s="48">
        <f>(ROUND(AC4551-AC4540,1)/AC4540)</f>
        <v>0.14545454545454545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90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162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252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252</v>
      </c>
      <c r="AD4552" s="48">
        <f>(ROUND(AC4552-AC4540,1)/AC4540)</f>
        <v>0.14545454545454545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90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155.25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245.25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245.3</v>
      </c>
      <c r="AD4553" s="48">
        <f>(ROUND(AC4553-AC4540,1)/AC4540)</f>
        <v>0.115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90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157.5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247.5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247.5</v>
      </c>
      <c r="AD4554" s="48">
        <f>(ROUND(AC4554-AC4540,1)/AC4540)</f>
        <v>0.125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99.000000000000014</v>
      </c>
      <c r="O4555" s="52">
        <f>E4555*$E$3</f>
        <v>0</v>
      </c>
      <c r="P4555" s="52">
        <f>F4555*$F$3</f>
        <v>110.00000000000001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99.000000000000014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198.00000000000003</v>
      </c>
      <c r="Y4555" s="52">
        <f t="shared" si="1409"/>
        <v>0</v>
      </c>
      <c r="Z4555" s="52">
        <f t="shared" si="1410"/>
        <v>110.00000000000001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308</v>
      </c>
      <c r="AD4555" s="58"/>
      <c r="AE4555" s="113"/>
      <c r="AF4555" s="60"/>
    </row>
    <row r="4556" spans="1:32">
      <c r="A4556" s="99" t="s">
        <v>803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81</v>
      </c>
      <c r="O4556" s="14">
        <f>E4556*$E$4</f>
        <v>0</v>
      </c>
      <c r="P4556" s="14">
        <f>F4556*$F$4</f>
        <v>90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149.68799999999999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230.68799999999999</v>
      </c>
      <c r="Y4556" s="14">
        <f t="shared" si="1409"/>
        <v>0</v>
      </c>
      <c r="Z4556" s="14">
        <f t="shared" si="1410"/>
        <v>90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320.7</v>
      </c>
      <c r="AD4556" s="48">
        <f>(ROUND(AC4556-AC4555,1)/AC4555)</f>
        <v>4.1233766233766234E-2</v>
      </c>
      <c r="AE4556" s="113"/>
      <c r="AF4556" s="60"/>
    </row>
    <row r="4557" spans="1:32">
      <c r="A4557" s="99" t="s">
        <v>804</v>
      </c>
      <c r="B4557" s="91">
        <v>12</v>
      </c>
      <c r="C4557" s="21" t="s">
        <v>838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90</v>
      </c>
      <c r="O4557" s="14">
        <f>E4557*$E$5</f>
        <v>0</v>
      </c>
      <c r="P4557" s="14">
        <f>F4557*$F$5</f>
        <v>100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90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180</v>
      </c>
      <c r="Y4557" s="14">
        <f t="shared" si="1409"/>
        <v>0</v>
      </c>
      <c r="Z4557" s="14">
        <f t="shared" si="1410"/>
        <v>100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280</v>
      </c>
      <c r="AD4557" s="48">
        <f>(ROUND(AC4557-AC4555,1)/AC4555)</f>
        <v>-9.0909090909090912E-2</v>
      </c>
      <c r="AE4557" s="113"/>
      <c r="AF4557" s="60"/>
    </row>
    <row r="4558" spans="1:32">
      <c r="A4558" s="99" t="s">
        <v>805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90</v>
      </c>
      <c r="O4558" s="14">
        <f>E4558*$E$6</f>
        <v>0</v>
      </c>
      <c r="P4558" s="14">
        <f>F4558*$F$6</f>
        <v>100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90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180</v>
      </c>
      <c r="Y4558" s="14">
        <f t="shared" si="1409"/>
        <v>0</v>
      </c>
      <c r="Z4558" s="14">
        <f t="shared" si="1410"/>
        <v>100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280</v>
      </c>
      <c r="AD4558" s="48">
        <f>(ROUND(AC4558-AC4555,1)/AC4555)</f>
        <v>-9.0909090909090912E-2</v>
      </c>
      <c r="AE4558" s="113"/>
      <c r="AF4558" s="60"/>
    </row>
    <row r="4559" spans="1:32">
      <c r="A4559" s="99" t="s">
        <v>806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90</v>
      </c>
      <c r="O4559" s="14">
        <f>E4559*$E$7</f>
        <v>0</v>
      </c>
      <c r="P4559" s="14">
        <f>F4559*$F$7</f>
        <v>100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90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180</v>
      </c>
      <c r="Y4559" s="14">
        <f t="shared" si="1409"/>
        <v>0</v>
      </c>
      <c r="Z4559" s="14">
        <f t="shared" si="1410"/>
        <v>100</v>
      </c>
      <c r="AA4559" s="14">
        <f t="shared" si="1411"/>
        <v>0</v>
      </c>
      <c r="AB4559" s="14">
        <f t="shared" si="1415"/>
        <v>0</v>
      </c>
      <c r="AC4559" s="15">
        <f t="shared" si="1414"/>
        <v>280</v>
      </c>
      <c r="AD4559" s="48">
        <f>(ROUND(AC4559-AC4555,1)/AC4555)</f>
        <v>-9.0909090909090912E-2</v>
      </c>
      <c r="AE4559" s="113"/>
      <c r="AF4559" s="60"/>
    </row>
    <row r="4560" spans="1:32">
      <c r="A4560" s="99" t="s">
        <v>656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90</v>
      </c>
      <c r="O4560" s="14">
        <f>E4560*$E$8</f>
        <v>0</v>
      </c>
      <c r="P4560" s="14">
        <f>F4560*$F$8</f>
        <v>100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90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180</v>
      </c>
      <c r="Y4560" s="14">
        <f t="shared" si="1409"/>
        <v>0</v>
      </c>
      <c r="Z4560" s="14">
        <f t="shared" si="1410"/>
        <v>100</v>
      </c>
      <c r="AA4560" s="14">
        <f t="shared" si="1411"/>
        <v>0</v>
      </c>
      <c r="AB4560" s="14">
        <f t="shared" si="1415"/>
        <v>0</v>
      </c>
      <c r="AC4560" s="15">
        <f t="shared" si="1414"/>
        <v>280</v>
      </c>
      <c r="AD4560" s="48">
        <f>(ROUND(AC4560-AC4555,1)/AC4555)</f>
        <v>-9.0909090909090912E-2</v>
      </c>
      <c r="AE4560" s="113"/>
      <c r="AF4560" s="60"/>
    </row>
    <row r="4561" spans="1:32">
      <c r="A4561" s="99" t="s">
        <v>597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36</v>
      </c>
      <c r="O4561" s="14">
        <f>E4561*$E$9</f>
        <v>130.5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36</v>
      </c>
      <c r="T4561" s="14">
        <f>(O4561/100)*(K4561*$K$9)</f>
        <v>104.39999999999999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72</v>
      </c>
      <c r="Y4561" s="14">
        <f t="shared" si="1409"/>
        <v>234.89999999999998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306.89999999999998</v>
      </c>
      <c r="AD4561" s="48">
        <f>(ROUND(AC4561-AC4555,1)/AC4555)</f>
        <v>-3.5714285714285718E-3</v>
      </c>
      <c r="AE4561" s="113"/>
      <c r="AF4561" s="60"/>
    </row>
    <row r="4562" spans="1:32">
      <c r="A4562" s="99" t="s">
        <v>833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36</v>
      </c>
      <c r="O4562" s="14">
        <f>E4562*$E$10</f>
        <v>0</v>
      </c>
      <c r="P4562" s="14">
        <f>F4562*$F$10</f>
        <v>130.5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36</v>
      </c>
      <c r="T4562" s="14">
        <f>(O4562/100)*(K4562*$J$10)</f>
        <v>0</v>
      </c>
      <c r="U4562" s="14">
        <f>(P4562/100)*(K4562*$K$10)+(P4562/100)*(L4562*$L$10)</f>
        <v>104.39999999999999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72</v>
      </c>
      <c r="Y4562" s="14">
        <f t="shared" si="1409"/>
        <v>0</v>
      </c>
      <c r="Z4562" s="14">
        <f t="shared" si="1410"/>
        <v>234.89999999999998</v>
      </c>
      <c r="AA4562" s="14">
        <f t="shared" si="1411"/>
        <v>0</v>
      </c>
      <c r="AB4562" s="14">
        <f t="shared" si="1415"/>
        <v>0</v>
      </c>
      <c r="AC4562" s="15">
        <f t="shared" si="1414"/>
        <v>306.89999999999998</v>
      </c>
      <c r="AD4562" s="48">
        <f>(ROUND(AC4562-AC4555,1)/AC4555)</f>
        <v>-3.5714285714285718E-3</v>
      </c>
      <c r="AE4562" s="113"/>
      <c r="AF4562" s="60"/>
    </row>
    <row r="4563" spans="1:32">
      <c r="A4563" s="99" t="s">
        <v>834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36</v>
      </c>
      <c r="O4563" s="14">
        <f>E4563*$E$11</f>
        <v>0</v>
      </c>
      <c r="P4563" s="14">
        <f>F4563*$F$11</f>
        <v>0</v>
      </c>
      <c r="Q4563" s="14">
        <f>G4563*$G$11</f>
        <v>130.5</v>
      </c>
      <c r="R4563" s="14">
        <f>H4563*$H$11</f>
        <v>0</v>
      </c>
      <c r="S4563" s="14">
        <f>(N4563/100)*(I4563*$I$11)+(N4563/100)*(J4563*$J$11)</f>
        <v>36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104.39999999999999</v>
      </c>
      <c r="W4563" s="14">
        <f>(R4563/100)*(K4563*$K$11)+(R4563/100)*(L4563*$L$11)</f>
        <v>0</v>
      </c>
      <c r="X4563" s="14">
        <f t="shared" si="1408"/>
        <v>72</v>
      </c>
      <c r="Y4563" s="14">
        <f t="shared" si="1409"/>
        <v>0</v>
      </c>
      <c r="Z4563" s="14">
        <f t="shared" si="1410"/>
        <v>0</v>
      </c>
      <c r="AA4563" s="14">
        <f t="shared" si="1411"/>
        <v>234.89999999999998</v>
      </c>
      <c r="AB4563" s="14">
        <f t="shared" si="1415"/>
        <v>0</v>
      </c>
      <c r="AC4563" s="15">
        <f t="shared" si="1414"/>
        <v>306.89999999999998</v>
      </c>
      <c r="AD4563" s="48">
        <f>(ROUND(AC4563-AC4555,1)/AC4555)</f>
        <v>-3.5714285714285718E-3</v>
      </c>
      <c r="AE4563" s="113"/>
      <c r="AF4563" s="60"/>
    </row>
    <row r="4564" spans="1:32">
      <c r="A4564" s="99" t="s">
        <v>835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36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130.5</v>
      </c>
      <c r="S4564" s="14">
        <f>(N4564/100)*(I4564*$I$12)+(N4564/100)*(J4564*$J$12)</f>
        <v>36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104.39999999999999</v>
      </c>
      <c r="X4564" s="14">
        <f t="shared" si="1408"/>
        <v>72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234.89999999999998</v>
      </c>
      <c r="AC4564" s="15">
        <f t="shared" si="1414"/>
        <v>306.89999999999998</v>
      </c>
      <c r="AD4564" s="48">
        <f>(ROUND(AC4564-AC4555,1)/AC4555)</f>
        <v>-3.5714285714285718E-3</v>
      </c>
      <c r="AE4564" s="113"/>
      <c r="AF4564" s="60"/>
    </row>
    <row r="4565" spans="1:32">
      <c r="A4565" s="99" t="s">
        <v>836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81</v>
      </c>
      <c r="O4565" s="14">
        <f>E4565*$E$13</f>
        <v>0</v>
      </c>
      <c r="P4565" s="14">
        <f>F4565*$F$13</f>
        <v>90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109.35</v>
      </c>
      <c r="T4565" s="14">
        <f>(O4565/100)*(K4565*$K$13)+(O4565/100)*(M4565*$M$13)</f>
        <v>0</v>
      </c>
      <c r="U4565" s="14">
        <f>(P4565/100)*(K4565*$K$13)+(P4565/100)*(L4565*$L$13)+(P4565/100)*(M4565*$M$13)</f>
        <v>31.5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190.35</v>
      </c>
      <c r="Y4565" s="14">
        <f t="shared" si="1409"/>
        <v>0</v>
      </c>
      <c r="Z4565" s="14">
        <f t="shared" si="1410"/>
        <v>121.5</v>
      </c>
      <c r="AA4565" s="14">
        <f t="shared" si="1411"/>
        <v>0</v>
      </c>
      <c r="AB4565" s="14">
        <f t="shared" si="1415"/>
        <v>0</v>
      </c>
      <c r="AC4565" s="15">
        <f t="shared" si="1414"/>
        <v>311.89999999999998</v>
      </c>
      <c r="AD4565" s="48">
        <f>(ROUND(AC4565-AC4555,1)/AC4555)</f>
        <v>1.2662337662337661E-2</v>
      </c>
      <c r="AE4565" s="113"/>
      <c r="AF4565" s="60"/>
    </row>
    <row r="4566" spans="1:32">
      <c r="A4566" s="99" t="s">
        <v>837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112.5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177.75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290.25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290.3</v>
      </c>
      <c r="AD4566" s="48">
        <f>(ROUND(AC4566-AC4555,1)/AC4555)</f>
        <v>-5.7467532467532466E-2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112.5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177.75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290.25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290.3</v>
      </c>
      <c r="AD4567" s="48">
        <f>(ROUND(AC4567-AC4555,1)/AC4555)</f>
        <v>-5.7467532467532466E-2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81</v>
      </c>
      <c r="O4568" s="14">
        <f>E4568*$E$16</f>
        <v>0</v>
      </c>
      <c r="P4568" s="14">
        <f>F4568*$F$16</f>
        <v>90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151.065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232.065</v>
      </c>
      <c r="Y4568" s="14">
        <f t="shared" si="1409"/>
        <v>0</v>
      </c>
      <c r="Z4568" s="14">
        <f t="shared" si="1410"/>
        <v>90</v>
      </c>
      <c r="AA4568" s="14">
        <f t="shared" si="1411"/>
        <v>0</v>
      </c>
      <c r="AB4568" s="14">
        <f t="shared" si="1415"/>
        <v>0</v>
      </c>
      <c r="AC4568" s="15">
        <f t="shared" si="1414"/>
        <v>322.10000000000002</v>
      </c>
      <c r="AD4568" s="48">
        <f>(ROUND(AC4568-AC4555,1)/AC4555)</f>
        <v>4.5779220779220781E-2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81</v>
      </c>
      <c r="O4569" s="14">
        <f>E4569*$E$17</f>
        <v>0</v>
      </c>
      <c r="P4569" s="14">
        <f>F4569*$F$17</f>
        <v>90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151.065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232.065</v>
      </c>
      <c r="Y4569" s="14">
        <f t="shared" si="1409"/>
        <v>0</v>
      </c>
      <c r="Z4569" s="14">
        <f t="shared" si="1410"/>
        <v>90</v>
      </c>
      <c r="AA4569" s="14">
        <f t="shared" si="1411"/>
        <v>0</v>
      </c>
      <c r="AB4569" s="14">
        <f t="shared" si="1415"/>
        <v>0</v>
      </c>
      <c r="AC4569" s="15">
        <f t="shared" si="1414"/>
        <v>322.10000000000002</v>
      </c>
      <c r="AD4569" s="48">
        <f>(ROUND(AC4569-AC4555,1)/AC4555)</f>
        <v>4.5779220779220781E-2</v>
      </c>
      <c r="AE4569" s="113"/>
      <c r="AF4569" s="60"/>
    </row>
    <row r="4570" spans="1:32">
      <c r="A4570" s="106" t="s">
        <v>0</v>
      </c>
      <c r="B4570" s="92" t="s">
        <v>619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99.000000000000014</v>
      </c>
      <c r="O4570" s="52">
        <f>E4570*$E$3</f>
        <v>0</v>
      </c>
      <c r="P4570" s="52">
        <f>F4570*$F$3</f>
        <v>0</v>
      </c>
      <c r="Q4570" s="52">
        <f>G4570*$G$3</f>
        <v>110.00000000000001</v>
      </c>
      <c r="R4570" s="52">
        <f>H4570*$H$3</f>
        <v>0</v>
      </c>
      <c r="S4570" s="52">
        <f>(N4570/100)*(I4570*$I$3)+(N4570/100)*(J4570*$J$3)</f>
        <v>99.000000000000014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198.00000000000003</v>
      </c>
      <c r="Y4570" s="52">
        <f t="shared" si="1409"/>
        <v>0</v>
      </c>
      <c r="Z4570" s="52">
        <f t="shared" si="1410"/>
        <v>0</v>
      </c>
      <c r="AA4570" s="52">
        <f t="shared" si="1411"/>
        <v>110.00000000000001</v>
      </c>
      <c r="AB4570" s="52">
        <f t="shared" si="1413"/>
        <v>0</v>
      </c>
      <c r="AC4570" s="53">
        <f>ROUND(X4570+Y4570+Z4570+AA4570+AB4570,1)</f>
        <v>308</v>
      </c>
      <c r="AD4570" s="58"/>
      <c r="AE4570" s="113"/>
      <c r="AF4570" s="60"/>
    </row>
    <row r="4571" spans="1:32">
      <c r="A4571" s="99" t="s">
        <v>803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81</v>
      </c>
      <c r="O4571" s="14">
        <f>E4571*$E$4</f>
        <v>0</v>
      </c>
      <c r="P4571" s="14">
        <f>F4571*$F$4</f>
        <v>0</v>
      </c>
      <c r="Q4571" s="14">
        <f>G4571*$G$4</f>
        <v>90</v>
      </c>
      <c r="R4571" s="14">
        <f>H4571*$H$4</f>
        <v>0</v>
      </c>
      <c r="S4571" s="14">
        <f>(N4571/100)*(I4571*$I$4)+(N4571/100)*(J4571*$J$4)</f>
        <v>149.68799999999999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230.68799999999999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90</v>
      </c>
      <c r="AB4571" s="14">
        <f>R4571+W4571</f>
        <v>0</v>
      </c>
      <c r="AC4571" s="15">
        <f>ROUND(X4571+Y4571+Z4571+AA4571+AB4571,1)</f>
        <v>320.7</v>
      </c>
      <c r="AD4571" s="48">
        <f>(ROUND(AC4571-AC4570,1)/AC4570)</f>
        <v>4.1233766233766234E-2</v>
      </c>
      <c r="AE4571" s="111"/>
      <c r="AF4571" s="63"/>
    </row>
    <row r="4572" spans="1:32">
      <c r="A4572" s="99" t="s">
        <v>804</v>
      </c>
      <c r="B4572" s="93">
        <v>12</v>
      </c>
      <c r="C4572" s="21" t="s">
        <v>838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90</v>
      </c>
      <c r="O4572" s="14">
        <f>E4572*$E$5</f>
        <v>0</v>
      </c>
      <c r="P4572" s="14">
        <f>F4572*$F$5</f>
        <v>0</v>
      </c>
      <c r="Q4572" s="14">
        <f>G4572*$G$5</f>
        <v>100</v>
      </c>
      <c r="R4572" s="14">
        <f>H4572*$H$5</f>
        <v>0</v>
      </c>
      <c r="S4572" s="14">
        <f>(N4572/100)*(I4572*$I$5)+(N4572/100)*(J4572*$J$5)</f>
        <v>90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180</v>
      </c>
      <c r="Y4572" s="14">
        <f t="shared" si="1417"/>
        <v>0</v>
      </c>
      <c r="Z4572" s="14">
        <f t="shared" si="1418"/>
        <v>0</v>
      </c>
      <c r="AA4572" s="14">
        <f t="shared" si="1419"/>
        <v>100</v>
      </c>
      <c r="AB4572" s="14">
        <f>R4572+W4572</f>
        <v>0</v>
      </c>
      <c r="AC4572" s="15">
        <f t="shared" ref="AC4572:AC4584" si="1420">ROUND(X4572+Y4572+Z4572+AA4572+AB4572,1)</f>
        <v>280</v>
      </c>
      <c r="AD4572" s="48">
        <f>(ROUND(AC4572-AC4570,1)/AC4570)</f>
        <v>-9.0909090909090912E-2</v>
      </c>
      <c r="AE4572" s="113"/>
      <c r="AF4572" s="60"/>
    </row>
    <row r="4573" spans="1:32">
      <c r="A4573" s="99" t="s">
        <v>805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90</v>
      </c>
      <c r="O4573" s="14">
        <f>E4573*$E$6</f>
        <v>0</v>
      </c>
      <c r="P4573" s="14">
        <f>F4573*$F$6</f>
        <v>0</v>
      </c>
      <c r="Q4573" s="14">
        <f>G4573*$G$6</f>
        <v>100</v>
      </c>
      <c r="R4573" s="14">
        <f>H4573*$H$6</f>
        <v>0</v>
      </c>
      <c r="S4573" s="14">
        <f>(N4573/100)*(I4573*$I$6)+(N4573/100)*(J4573*$J$6)</f>
        <v>90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180</v>
      </c>
      <c r="Y4573" s="14">
        <f t="shared" si="1417"/>
        <v>0</v>
      </c>
      <c r="Z4573" s="14">
        <f t="shared" si="1418"/>
        <v>0</v>
      </c>
      <c r="AA4573" s="14">
        <f t="shared" si="1419"/>
        <v>100</v>
      </c>
      <c r="AB4573" s="14">
        <f t="shared" ref="AB4573:AB4584" si="1421">R4573+W4573</f>
        <v>0</v>
      </c>
      <c r="AC4573" s="15">
        <f t="shared" si="1420"/>
        <v>280</v>
      </c>
      <c r="AD4573" s="48">
        <f>(ROUND(AC4573-AC4570,1)/AC4570)</f>
        <v>-9.0909090909090912E-2</v>
      </c>
      <c r="AE4573" s="113"/>
      <c r="AF4573" s="60"/>
    </row>
    <row r="4574" spans="1:32">
      <c r="A4574" s="99" t="s">
        <v>806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90</v>
      </c>
      <c r="O4574" s="14">
        <f>E4574*$E$7</f>
        <v>0</v>
      </c>
      <c r="P4574" s="14">
        <f>F4574*$F$7</f>
        <v>0</v>
      </c>
      <c r="Q4574" s="14">
        <f>G4574*$G$7</f>
        <v>100</v>
      </c>
      <c r="R4574" s="14">
        <f>H4574*$H$7</f>
        <v>0</v>
      </c>
      <c r="S4574" s="14">
        <f>(N4574/100)*(I4574*$I$7)+(N4574/100)*(J4574*$J$7)</f>
        <v>90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180</v>
      </c>
      <c r="Y4574" s="14">
        <f t="shared" si="1417"/>
        <v>0</v>
      </c>
      <c r="Z4574" s="14">
        <f t="shared" si="1418"/>
        <v>0</v>
      </c>
      <c r="AA4574" s="14">
        <f t="shared" si="1419"/>
        <v>100</v>
      </c>
      <c r="AB4574" s="14">
        <f t="shared" si="1421"/>
        <v>0</v>
      </c>
      <c r="AC4574" s="15">
        <f t="shared" si="1420"/>
        <v>280</v>
      </c>
      <c r="AD4574" s="48">
        <f>(ROUND(AC4574-AC4570,1)/AC4570)</f>
        <v>-9.0909090909090912E-2</v>
      </c>
      <c r="AE4574" s="113"/>
      <c r="AF4574" s="60"/>
    </row>
    <row r="4575" spans="1:32">
      <c r="A4575" s="99" t="s">
        <v>656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90</v>
      </c>
      <c r="O4575" s="14">
        <f>E4575*$E$8</f>
        <v>0</v>
      </c>
      <c r="P4575" s="14">
        <f>F4575*$F$8</f>
        <v>0</v>
      </c>
      <c r="Q4575" s="14">
        <f>G4575*$G$8</f>
        <v>100</v>
      </c>
      <c r="R4575" s="14">
        <f>H4575*$H$8</f>
        <v>0</v>
      </c>
      <c r="S4575" s="14">
        <f>(N4575/100)*(I4575*$I$8)+(N4575/100)*(J4575*$J$8)</f>
        <v>90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180</v>
      </c>
      <c r="Y4575" s="14">
        <f t="shared" si="1417"/>
        <v>0</v>
      </c>
      <c r="Z4575" s="14">
        <f t="shared" si="1418"/>
        <v>0</v>
      </c>
      <c r="AA4575" s="14">
        <f t="shared" si="1419"/>
        <v>100</v>
      </c>
      <c r="AB4575" s="14">
        <f t="shared" si="1421"/>
        <v>0</v>
      </c>
      <c r="AC4575" s="15">
        <f t="shared" si="1420"/>
        <v>280</v>
      </c>
      <c r="AD4575" s="48">
        <f>(ROUND(AC4575-AC4570,1)/AC4570)</f>
        <v>-9.0909090909090912E-2</v>
      </c>
      <c r="AE4575" s="113"/>
      <c r="AF4575" s="60"/>
    </row>
    <row r="4576" spans="1:32">
      <c r="A4576" s="99" t="s">
        <v>597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36</v>
      </c>
      <c r="O4576" s="14">
        <f>E4576*$E$9</f>
        <v>130.5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36</v>
      </c>
      <c r="T4576" s="14">
        <f>(O4576/100)*(K4576*$K$9)</f>
        <v>104.39999999999999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72</v>
      </c>
      <c r="Y4576" s="14">
        <f t="shared" si="1417"/>
        <v>234.89999999999998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306.89999999999998</v>
      </c>
      <c r="AD4576" s="48">
        <f>(ROUND(AC4576-AC4570,1)/AC4570)</f>
        <v>-3.5714285714285718E-3</v>
      </c>
      <c r="AE4576" s="113"/>
      <c r="AF4576" s="60"/>
    </row>
    <row r="4577" spans="1:32">
      <c r="A4577" s="99" t="s">
        <v>833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36</v>
      </c>
      <c r="O4577" s="14">
        <f>E4577*$E$10</f>
        <v>0</v>
      </c>
      <c r="P4577" s="14">
        <f>F4577*$F$10</f>
        <v>130.5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36</v>
      </c>
      <c r="T4577" s="14">
        <f>(O4577/100)*(K4577*$J$10)</f>
        <v>0</v>
      </c>
      <c r="U4577" s="14">
        <f>(P4577/100)*(K4577*$K$10)+(P4577/100)*(L4577*$L$10)</f>
        <v>104.39999999999999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72</v>
      </c>
      <c r="Y4577" s="14">
        <f t="shared" si="1417"/>
        <v>0</v>
      </c>
      <c r="Z4577" s="14">
        <f t="shared" si="1418"/>
        <v>234.89999999999998</v>
      </c>
      <c r="AA4577" s="14">
        <f t="shared" si="1419"/>
        <v>0</v>
      </c>
      <c r="AB4577" s="14">
        <f t="shared" si="1421"/>
        <v>0</v>
      </c>
      <c r="AC4577" s="15">
        <f t="shared" si="1420"/>
        <v>306.89999999999998</v>
      </c>
      <c r="AD4577" s="48">
        <f>(ROUND(AC4577-AC4570,1)/AC4570)</f>
        <v>-3.5714285714285718E-3</v>
      </c>
      <c r="AE4577" s="113"/>
      <c r="AF4577" s="60"/>
    </row>
    <row r="4578" spans="1:32">
      <c r="A4578" s="99" t="s">
        <v>834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36</v>
      </c>
      <c r="O4578" s="14">
        <f>E4578*$E$11</f>
        <v>0</v>
      </c>
      <c r="P4578" s="14">
        <f>F4578*$F$11</f>
        <v>0</v>
      </c>
      <c r="Q4578" s="14">
        <f>G4578*$G$11</f>
        <v>130.5</v>
      </c>
      <c r="R4578" s="14">
        <f>H4578*$H$11</f>
        <v>0</v>
      </c>
      <c r="S4578" s="14">
        <f>(N4578/100)*(I4578*$I$11)+(N4578/100)*(J4578*$J$11)</f>
        <v>36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104.39999999999999</v>
      </c>
      <c r="W4578" s="14">
        <f>(R4578/100)*(K4578*$K$11)+(R4578/100)*(L4578*$L$11)</f>
        <v>0</v>
      </c>
      <c r="X4578" s="14">
        <f t="shared" si="1416"/>
        <v>72</v>
      </c>
      <c r="Y4578" s="14">
        <f t="shared" si="1417"/>
        <v>0</v>
      </c>
      <c r="Z4578" s="14">
        <f t="shared" si="1418"/>
        <v>0</v>
      </c>
      <c r="AA4578" s="14">
        <f t="shared" si="1419"/>
        <v>234.89999999999998</v>
      </c>
      <c r="AB4578" s="14">
        <f t="shared" si="1421"/>
        <v>0</v>
      </c>
      <c r="AC4578" s="15">
        <f t="shared" si="1420"/>
        <v>306.89999999999998</v>
      </c>
      <c r="AD4578" s="48">
        <f>(ROUND(AC4578-AC4570,1)/AC4570)</f>
        <v>-3.5714285714285718E-3</v>
      </c>
      <c r="AE4578" s="113"/>
      <c r="AF4578" s="60"/>
    </row>
    <row r="4579" spans="1:32">
      <c r="A4579" s="99" t="s">
        <v>835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36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130.5</v>
      </c>
      <c r="S4579" s="14">
        <f>(N4579/100)*(I4579*$I$12)+(N4579/100)*(J4579*$J$12)</f>
        <v>36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104.39999999999999</v>
      </c>
      <c r="X4579" s="14">
        <f t="shared" si="1416"/>
        <v>72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234.89999999999998</v>
      </c>
      <c r="AC4579" s="15">
        <f t="shared" si="1420"/>
        <v>306.89999999999998</v>
      </c>
      <c r="AD4579" s="48">
        <f>(ROUND(AC4579-AC4570,1)/AC4570)</f>
        <v>-3.5714285714285718E-3</v>
      </c>
      <c r="AE4579" s="113"/>
      <c r="AF4579" s="60"/>
    </row>
    <row r="4580" spans="1:32">
      <c r="A4580" s="99" t="s">
        <v>836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81</v>
      </c>
      <c r="O4580" s="14">
        <f>E4580*$E$13</f>
        <v>0</v>
      </c>
      <c r="P4580" s="14">
        <f>F4580*$F$13</f>
        <v>0</v>
      </c>
      <c r="Q4580" s="14">
        <f>G4580*$G$13</f>
        <v>90</v>
      </c>
      <c r="R4580" s="14">
        <f>H4580*$H$13</f>
        <v>0</v>
      </c>
      <c r="S4580" s="14">
        <f>(N4580/100)*(I4580*$I$14)+(N4580/100)*(J4580*$J$14)+(N4580/100)*(M4580*$M$14)</f>
        <v>109.35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31.5</v>
      </c>
      <c r="W4580" s="14">
        <f>(R4580/100)*(K4580*$K$13)+(R4580/100)*(L4580*$L$13)+(R4580/100)*(M4580*$M$13)</f>
        <v>0</v>
      </c>
      <c r="X4580" s="14">
        <f t="shared" si="1416"/>
        <v>190.35</v>
      </c>
      <c r="Y4580" s="14">
        <f t="shared" si="1417"/>
        <v>0</v>
      </c>
      <c r="Z4580" s="14">
        <f t="shared" si="1418"/>
        <v>0</v>
      </c>
      <c r="AA4580" s="14">
        <f t="shared" si="1419"/>
        <v>121.5</v>
      </c>
      <c r="AB4580" s="14">
        <f t="shared" si="1421"/>
        <v>0</v>
      </c>
      <c r="AC4580" s="15">
        <f t="shared" si="1420"/>
        <v>311.89999999999998</v>
      </c>
      <c r="AD4580" s="48">
        <f>(ROUND(AC4580-AC4570,1)/AC4570)</f>
        <v>1.2662337662337661E-2</v>
      </c>
      <c r="AE4580" s="113"/>
      <c r="AF4580" s="60"/>
    </row>
    <row r="4581" spans="1:32">
      <c r="A4581" s="99" t="s">
        <v>837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112.5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177.75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290.25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290.3</v>
      </c>
      <c r="AD4581" s="48">
        <f>(ROUND(AC4581-AC4570,1)/AC4570)</f>
        <v>-5.7467532467532466E-2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112.5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177.75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290.25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290.3</v>
      </c>
      <c r="AD4582" s="48">
        <f>(ROUND(AC4582-AC4570,1)/AC4570)</f>
        <v>-5.7467532467532466E-2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81</v>
      </c>
      <c r="O4583" s="14">
        <f>E4583*$E$16</f>
        <v>0</v>
      </c>
      <c r="P4583" s="14">
        <f>F4583*$F$16</f>
        <v>0</v>
      </c>
      <c r="Q4583" s="14">
        <f>G4583*$G$16</f>
        <v>90</v>
      </c>
      <c r="R4583" s="14">
        <f>H4583*$H$16</f>
        <v>0</v>
      </c>
      <c r="S4583" s="14">
        <f>(N4583/100)*(I4583*$I$16)+(N4583/100)*(J4583*$J$16)</f>
        <v>151.065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232.065</v>
      </c>
      <c r="Y4583" s="14">
        <f t="shared" si="1417"/>
        <v>0</v>
      </c>
      <c r="Z4583" s="14">
        <f t="shared" si="1418"/>
        <v>0</v>
      </c>
      <c r="AA4583" s="14">
        <f t="shared" si="1419"/>
        <v>90</v>
      </c>
      <c r="AB4583" s="14">
        <f t="shared" si="1421"/>
        <v>0</v>
      </c>
      <c r="AC4583" s="15">
        <f t="shared" si="1420"/>
        <v>322.10000000000002</v>
      </c>
      <c r="AD4583" s="48">
        <f>(ROUND(AC4583-AC4570,1)/AC4570)</f>
        <v>4.5779220779220781E-2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81</v>
      </c>
      <c r="O4584" s="14">
        <f>E4584*$E$17</f>
        <v>0</v>
      </c>
      <c r="P4584" s="14">
        <f>F4584*$F$17</f>
        <v>0</v>
      </c>
      <c r="Q4584" s="14">
        <f>G4584*$G$17</f>
        <v>90</v>
      </c>
      <c r="R4584" s="14">
        <f>H4584*$H$17</f>
        <v>0</v>
      </c>
      <c r="S4584" s="14">
        <f>(N4584/100)*(I4584*$I$17)+(N4584/100)*(J4584*$J$17)</f>
        <v>151.065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232.065</v>
      </c>
      <c r="Y4584" s="14">
        <f t="shared" si="1417"/>
        <v>0</v>
      </c>
      <c r="Z4584" s="14">
        <f t="shared" si="1418"/>
        <v>0</v>
      </c>
      <c r="AA4584" s="14">
        <f t="shared" si="1419"/>
        <v>90</v>
      </c>
      <c r="AB4584" s="14">
        <f t="shared" si="1421"/>
        <v>0</v>
      </c>
      <c r="AC4584" s="15">
        <f t="shared" si="1420"/>
        <v>322.10000000000002</v>
      </c>
      <c r="AD4584" s="48">
        <f>(ROUND(AC4584-AC4570,1)/AC4570)</f>
        <v>4.5779220779220781E-2</v>
      </c>
      <c r="AE4584" s="113"/>
      <c r="AF4584" s="60"/>
    </row>
    <row r="4585" spans="1:32">
      <c r="A4585" s="106" t="s">
        <v>0</v>
      </c>
      <c r="B4585" s="90" t="s">
        <v>547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132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118.80000000000001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250.8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250.8</v>
      </c>
      <c r="AD4585" s="58" t="s">
        <v>329</v>
      </c>
      <c r="AE4585" s="113"/>
      <c r="AF4585" s="60"/>
    </row>
    <row r="4586" spans="1:32">
      <c r="A4586" s="99" t="s">
        <v>803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108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168.048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276.048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276</v>
      </c>
      <c r="AD4586" s="48">
        <f>(ROUND(AC4586-AC4585,1)/AC4585)</f>
        <v>0.10047846889952153</v>
      </c>
      <c r="AE4586" s="113"/>
      <c r="AF4586" s="60"/>
    </row>
    <row r="4587" spans="1:32">
      <c r="A4587" s="99" t="s">
        <v>804</v>
      </c>
      <c r="B4587" s="91">
        <v>10</v>
      </c>
      <c r="C4587" s="21" t="s">
        <v>838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120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108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228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228</v>
      </c>
      <c r="AD4587" s="48">
        <f>(ROUND(AC4587-AC4585,1)/AC4585)</f>
        <v>-9.0909090909090912E-2</v>
      </c>
      <c r="AE4587" s="111"/>
      <c r="AF4587" s="63"/>
    </row>
    <row r="4588" spans="1:32">
      <c r="A4588" s="99" t="s">
        <v>805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120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108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228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228</v>
      </c>
      <c r="AD4588" s="48">
        <f>(ROUND(AC4588-AC4585,1)/AC4585)</f>
        <v>-9.0909090909090912E-2</v>
      </c>
      <c r="AE4588" s="113"/>
      <c r="AF4588" s="60"/>
    </row>
    <row r="4589" spans="1:32">
      <c r="A4589" s="99" t="s">
        <v>806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120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108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228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228</v>
      </c>
      <c r="AD4589" s="48">
        <f>(ROUND(AC4589-AC4585,1)/AC4585)</f>
        <v>-9.0909090909090912E-2</v>
      </c>
      <c r="AE4589" s="113"/>
      <c r="AF4589" s="60"/>
    </row>
    <row r="4590" spans="1:32">
      <c r="A4590" s="99" t="s">
        <v>656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120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108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228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228</v>
      </c>
      <c r="AD4590" s="48">
        <f>(ROUND(AC4590-AC4585,1)/AC4585)</f>
        <v>-9.0909090909090912E-2</v>
      </c>
      <c r="AE4590" s="113"/>
      <c r="AF4590" s="60"/>
    </row>
    <row r="4591" spans="1:32">
      <c r="A4591" s="99" t="s">
        <v>597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48</v>
      </c>
      <c r="O4591" s="14">
        <f>E4591*$E$9</f>
        <v>108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19.2</v>
      </c>
      <c r="T4591" s="14">
        <f>(O4591/100)*(K4591*$K$9)</f>
        <v>127.44000000000001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67.2</v>
      </c>
      <c r="Y4591" s="14">
        <f t="shared" si="1423"/>
        <v>235.44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302.60000000000002</v>
      </c>
      <c r="AD4591" s="48">
        <f>(ROUND(AC4591-AC4585,1)/AC4585)</f>
        <v>0.20653907496012758</v>
      </c>
      <c r="AE4591" s="113"/>
      <c r="AF4591" s="60"/>
    </row>
    <row r="4592" spans="1:32">
      <c r="A4592" s="99" t="s">
        <v>833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48</v>
      </c>
      <c r="O4592" s="14">
        <f>E4592*$E$10</f>
        <v>0</v>
      </c>
      <c r="P4592" s="14">
        <f>F4592*$F$10</f>
        <v>108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42.239999999999995</v>
      </c>
      <c r="T4592" s="14">
        <f>(O4592/100)*(K4592*$J$10)</f>
        <v>0</v>
      </c>
      <c r="U4592" s="14">
        <f>(P4592/100)*(K4592*$K$10)+(P4592/100)*(L4592*$L$10)</f>
        <v>103.68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90.24</v>
      </c>
      <c r="Y4592" s="14">
        <f t="shared" si="1423"/>
        <v>0</v>
      </c>
      <c r="Z4592" s="14">
        <f t="shared" si="1424"/>
        <v>211.68</v>
      </c>
      <c r="AA4592" s="14">
        <f t="shared" si="1425"/>
        <v>0</v>
      </c>
      <c r="AB4592" s="14">
        <f t="shared" si="1427"/>
        <v>0</v>
      </c>
      <c r="AC4592" s="15">
        <f t="shared" si="1426"/>
        <v>301.89999999999998</v>
      </c>
      <c r="AD4592" s="48">
        <f>(ROUND(AC4592-AC4585,1)/AC4585)</f>
        <v>0.20374800637958532</v>
      </c>
      <c r="AE4592" s="113"/>
      <c r="AF4592" s="60"/>
    </row>
    <row r="4593" spans="1:32">
      <c r="A4593" s="99" t="s">
        <v>834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48</v>
      </c>
      <c r="O4593" s="14">
        <f>E4593*$E$11</f>
        <v>0</v>
      </c>
      <c r="P4593" s="14">
        <f>F4593*$F$11</f>
        <v>0</v>
      </c>
      <c r="Q4593" s="14">
        <f>G4593*$G$11</f>
        <v>108</v>
      </c>
      <c r="R4593" s="14">
        <f>H4593*$H$11</f>
        <v>0</v>
      </c>
      <c r="S4593" s="14">
        <f>(N4593/100)*(I4593*$I$11)+(N4593/100)*(J4593*$J$11)+(N4593/100)*(L4593*$L$11)</f>
        <v>58.08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87.48</v>
      </c>
      <c r="W4593" s="14">
        <f>(R4593/100)*(K4593*$K$11)+(R4593/100)*(L4593*$L$11)</f>
        <v>0</v>
      </c>
      <c r="X4593" s="14">
        <f t="shared" si="1422"/>
        <v>106.08</v>
      </c>
      <c r="Y4593" s="14">
        <f t="shared" si="1423"/>
        <v>0</v>
      </c>
      <c r="Z4593" s="14">
        <f t="shared" si="1424"/>
        <v>0</v>
      </c>
      <c r="AA4593" s="14">
        <f t="shared" si="1425"/>
        <v>195.48000000000002</v>
      </c>
      <c r="AB4593" s="14">
        <f t="shared" si="1427"/>
        <v>0</v>
      </c>
      <c r="AC4593" s="15">
        <f t="shared" si="1426"/>
        <v>301.60000000000002</v>
      </c>
      <c r="AD4593" s="48">
        <f>(ROUND(AC4593-AC4585,1)/AC4585)</f>
        <v>0.20255183413078148</v>
      </c>
      <c r="AE4593" s="113"/>
      <c r="AF4593" s="60"/>
    </row>
    <row r="4594" spans="1:32">
      <c r="A4594" s="99" t="s">
        <v>835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48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108</v>
      </c>
      <c r="S4594" s="14">
        <f>(N4594/100)*(I4594*$I$12)+(N4594/100)*(J4594*$J$12)+(N4594/100)*(L4594*$L$12)</f>
        <v>42.239999999999995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103.68</v>
      </c>
      <c r="X4594" s="14">
        <f t="shared" si="1422"/>
        <v>90.24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211.68</v>
      </c>
      <c r="AC4594" s="15">
        <f t="shared" si="1426"/>
        <v>301.89999999999998</v>
      </c>
      <c r="AD4594" s="48">
        <f>(ROUND(AC4594-AC4585,1)/AC4585)</f>
        <v>0.20374800637958532</v>
      </c>
      <c r="AE4594" s="113"/>
      <c r="AF4594" s="60"/>
    </row>
    <row r="4595" spans="1:32">
      <c r="A4595" s="99" t="s">
        <v>836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108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178.2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286.2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286.2</v>
      </c>
      <c r="AD4595" s="48">
        <f>(ROUND(AC4595-AC4585,1)/AC4585)</f>
        <v>0.14114832535885166</v>
      </c>
      <c r="AE4595" s="113"/>
      <c r="AF4595" s="60"/>
    </row>
    <row r="4596" spans="1:32">
      <c r="A4596" s="99" t="s">
        <v>837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126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165.06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291.06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291.10000000000002</v>
      </c>
      <c r="AD4596" s="48">
        <f>(ROUND(AC4596-AC4585,1)/AC4585)</f>
        <v>0.16068580542264752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126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165.06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291.06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291.10000000000002</v>
      </c>
      <c r="AD4597" s="48">
        <f>(ROUND(AC4597-AC4585,1)/AC4585)</f>
        <v>0.16068580542264752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108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217.08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325.08000000000004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325.10000000000002</v>
      </c>
      <c r="AD4598" s="48">
        <f>(ROUND(AC4598-AC4585,1)/AC4585)</f>
        <v>0.29625199362041466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108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217.08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325.08000000000004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325.10000000000002</v>
      </c>
      <c r="AD4599" s="48">
        <f>(ROUND(AC4599-AC4585,1)/AC4585)</f>
        <v>0.29625199362041466</v>
      </c>
      <c r="AE4599" s="113"/>
      <c r="AF4599" s="60"/>
    </row>
    <row r="4600" spans="1:32">
      <c r="A4600" s="106" t="s">
        <v>0</v>
      </c>
      <c r="B4600" s="92" t="s">
        <v>546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165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92.399999999999991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257.39999999999998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257.39999999999998</v>
      </c>
      <c r="AD4600" s="58"/>
      <c r="AE4600" s="113"/>
      <c r="AF4600" s="60"/>
    </row>
    <row r="4601" spans="1:32">
      <c r="A4601" s="99" t="s">
        <v>803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135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134.46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269.46000000000004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269.5</v>
      </c>
      <c r="AD4601" s="48">
        <f>(ROUND(AC4601-AC4600,1)/AC4600)</f>
        <v>4.7008547008547008E-2</v>
      </c>
      <c r="AE4601" s="113"/>
      <c r="AF4601" s="60"/>
    </row>
    <row r="4602" spans="1:32">
      <c r="A4602" s="99" t="s">
        <v>804</v>
      </c>
      <c r="B4602" s="93">
        <v>0</v>
      </c>
      <c r="C4602" s="21" t="s">
        <v>838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150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84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234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234</v>
      </c>
      <c r="AD4602" s="48">
        <f>(ROUND(AC4602-AC4600,1)/AC4600)</f>
        <v>-9.0909090909090912E-2</v>
      </c>
      <c r="AE4602" s="113"/>
      <c r="AF4602" s="60"/>
    </row>
    <row r="4603" spans="1:32">
      <c r="A4603" s="99" t="s">
        <v>805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150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84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234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234</v>
      </c>
      <c r="AD4603" s="48">
        <f>(ROUND(AC4603-AC4600,1)/AC4600)</f>
        <v>-9.0909090909090912E-2</v>
      </c>
      <c r="AE4603" s="113"/>
      <c r="AF4603" s="60"/>
    </row>
    <row r="4604" spans="1:32">
      <c r="A4604" s="99" t="s">
        <v>806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150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84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234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234</v>
      </c>
      <c r="AD4604" s="48">
        <f>(ROUND(AC4604-AC4600,1)/AC4600)</f>
        <v>-9.0909090909090912E-2</v>
      </c>
      <c r="AE4604" s="113"/>
      <c r="AF4604" s="60"/>
    </row>
    <row r="4605" spans="1:32">
      <c r="A4605" s="99" t="s">
        <v>656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150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84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234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234</v>
      </c>
      <c r="AD4605" s="48">
        <f>(ROUND(AC4605-AC4600,1)/AC4600)</f>
        <v>-9.0909090909090912E-2</v>
      </c>
      <c r="AE4605" s="113"/>
      <c r="AF4605" s="60"/>
    </row>
    <row r="4606" spans="1:32">
      <c r="A4606" s="99" t="s">
        <v>597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60</v>
      </c>
      <c r="O4606" s="14">
        <f>E4606*$E$9</f>
        <v>135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33.6</v>
      </c>
      <c r="T4606" s="14">
        <f>(O4606/100)*(K4606*$K$9)</f>
        <v>81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93.6</v>
      </c>
      <c r="Y4606" s="14">
        <f t="shared" si="1429"/>
        <v>216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309.60000000000002</v>
      </c>
      <c r="AD4606" s="48">
        <f>(ROUND(AC4606-AC4600,1)/AC4600)</f>
        <v>0.20279720279720281</v>
      </c>
      <c r="AE4606" s="111"/>
      <c r="AF4606" s="63"/>
    </row>
    <row r="4607" spans="1:32">
      <c r="A4607" s="99" t="s">
        <v>833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60</v>
      </c>
      <c r="O4607" s="14">
        <f>E4607*$E$10</f>
        <v>0</v>
      </c>
      <c r="P4607" s="14">
        <f>F4607*$F$10</f>
        <v>135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33.6</v>
      </c>
      <c r="T4607" s="14">
        <f>(O4607/100)*(K4607*$J$10)</f>
        <v>0</v>
      </c>
      <c r="U4607" s="14">
        <f>(P4607/100)*(K4607*$K$10)+(P4607/100)*(L4607*$L$10)</f>
        <v>81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93.6</v>
      </c>
      <c r="Y4607" s="14">
        <f t="shared" si="1429"/>
        <v>0</v>
      </c>
      <c r="Z4607" s="14">
        <f t="shared" si="1430"/>
        <v>216</v>
      </c>
      <c r="AA4607" s="14">
        <f t="shared" si="1431"/>
        <v>0</v>
      </c>
      <c r="AB4607" s="14">
        <f t="shared" si="1433"/>
        <v>0</v>
      </c>
      <c r="AC4607" s="15">
        <f t="shared" si="1432"/>
        <v>309.60000000000002</v>
      </c>
      <c r="AD4607" s="48">
        <f>(ROUND(AC4607-AC4600,1)/AC4600)</f>
        <v>0.20279720279720281</v>
      </c>
      <c r="AE4607" s="113"/>
      <c r="AF4607" s="60"/>
    </row>
    <row r="4608" spans="1:32">
      <c r="A4608" s="99" t="s">
        <v>834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60</v>
      </c>
      <c r="O4608" s="14">
        <f>E4608*$E$11</f>
        <v>0</v>
      </c>
      <c r="P4608" s="14">
        <f>F4608*$F$11</f>
        <v>0</v>
      </c>
      <c r="Q4608" s="14">
        <f>G4608*$G$11</f>
        <v>135</v>
      </c>
      <c r="R4608" s="14">
        <f>H4608*$H$11</f>
        <v>0</v>
      </c>
      <c r="S4608" s="14">
        <f>(N4608/100)*(I4608*$I$11)+(N4608/100)*(J4608*$J$11)</f>
        <v>33.6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81</v>
      </c>
      <c r="W4608" s="14">
        <f>(R4608/100)*(K4608*$K$11)+(R4608/100)*(L4608*$L$11)</f>
        <v>0</v>
      </c>
      <c r="X4608" s="14">
        <f t="shared" si="1428"/>
        <v>93.6</v>
      </c>
      <c r="Y4608" s="14">
        <f t="shared" si="1429"/>
        <v>0</v>
      </c>
      <c r="Z4608" s="14">
        <f t="shared" si="1430"/>
        <v>0</v>
      </c>
      <c r="AA4608" s="14">
        <f t="shared" si="1431"/>
        <v>216</v>
      </c>
      <c r="AB4608" s="14">
        <f t="shared" si="1433"/>
        <v>0</v>
      </c>
      <c r="AC4608" s="15">
        <f t="shared" si="1432"/>
        <v>309.60000000000002</v>
      </c>
      <c r="AD4608" s="48">
        <f>(ROUND(AC4608-AC4600,1)/AC4600)</f>
        <v>0.20279720279720281</v>
      </c>
      <c r="AE4608" s="113"/>
      <c r="AF4608" s="60"/>
    </row>
    <row r="4609" spans="1:32">
      <c r="A4609" s="99" t="s">
        <v>835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60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135</v>
      </c>
      <c r="S4609" s="14">
        <f>(N4609/100)*(I4609*$I$12)+(N4609/100)*(J4609*$J$12)</f>
        <v>33.6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81</v>
      </c>
      <c r="X4609" s="14">
        <f t="shared" si="1428"/>
        <v>93.6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216</v>
      </c>
      <c r="AC4609" s="15">
        <f t="shared" si="1432"/>
        <v>309.60000000000002</v>
      </c>
      <c r="AD4609" s="48">
        <f>(ROUND(AC4609-AC4600,1)/AC4600)</f>
        <v>0.20279720279720281</v>
      </c>
      <c r="AE4609" s="113"/>
      <c r="AF4609" s="60"/>
    </row>
    <row r="4610" spans="1:32">
      <c r="A4610" s="99" t="s">
        <v>836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135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153.90000000000003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288.90000000000003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288.89999999999998</v>
      </c>
      <c r="AD4610" s="48">
        <f>(ROUND(AC4610-AC4600,1)/AC4600)</f>
        <v>0.12237762237762238</v>
      </c>
      <c r="AE4610" s="113"/>
      <c r="AF4610" s="60"/>
    </row>
    <row r="4611" spans="1:32">
      <c r="A4611" s="99" t="s">
        <v>837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135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153.90000000000003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288.90000000000003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288.89999999999998</v>
      </c>
      <c r="AD4611" s="48">
        <f>(ROUND(AC4611-AC4600,1)/AC4600)</f>
        <v>0.12237762237762238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135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153.90000000000003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288.90000000000003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288.89999999999998</v>
      </c>
      <c r="AD4612" s="48">
        <f>(ROUND(AC4612-AC4600,1)/AC4600)</f>
        <v>0.12237762237762238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135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148.5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283.5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283.5</v>
      </c>
      <c r="AD4613" s="48">
        <f>(ROUND(AC4613-AC4600,1)/AC4600)</f>
        <v>0.10139860139860141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135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141.75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276.75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276.8</v>
      </c>
      <c r="AD4614" s="48">
        <f>(ROUND(AC4614-AC4600,1)/AC4600)</f>
        <v>7.5369075369075375E-2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110.00000000000001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99.000000000000014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209.00000000000003</v>
      </c>
      <c r="AC4615" s="53">
        <f>ROUND(X4615+Y4615+Z4615+AA4615+AB4615,1)</f>
        <v>209</v>
      </c>
      <c r="AD4615" s="58"/>
      <c r="AE4615" s="111"/>
      <c r="AF4615" s="63"/>
    </row>
    <row r="4616" spans="1:32">
      <c r="A4616" s="99" t="s">
        <v>803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90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126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216</v>
      </c>
      <c r="AC4616" s="15">
        <f>ROUND(X4616+Y4616+Z4616+AA4616+AB4616,1)</f>
        <v>216</v>
      </c>
      <c r="AD4616" s="48">
        <f>(ROUND(AC4616-AC4615,1)/AC4615)</f>
        <v>3.3492822966507178E-2</v>
      </c>
      <c r="AE4616" s="113"/>
      <c r="AF4616" s="60"/>
    </row>
    <row r="4617" spans="1:32">
      <c r="A4617" s="99" t="s">
        <v>804</v>
      </c>
      <c r="B4617" s="91">
        <v>0</v>
      </c>
      <c r="C4617" s="21" t="s">
        <v>838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100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90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190</v>
      </c>
      <c r="AC4617" s="15">
        <f t="shared" ref="AC4617:AC4629" si="1434">ROUND(X4617+Y4617+Z4617+AA4617+AB4617,1)</f>
        <v>190</v>
      </c>
      <c r="AD4617" s="48">
        <f>(ROUND(AC4617-AC4615,1)/AC4615)</f>
        <v>-9.0909090909090912E-2</v>
      </c>
      <c r="AE4617" s="113"/>
      <c r="AF4617" s="60"/>
    </row>
    <row r="4618" spans="1:32">
      <c r="A4618" s="99" t="s">
        <v>805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100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90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190</v>
      </c>
      <c r="AC4618" s="15">
        <f t="shared" si="1434"/>
        <v>190</v>
      </c>
      <c r="AD4618" s="48">
        <f>(ROUND(AC4618-AC4615,1)/AC4615)</f>
        <v>-9.0909090909090912E-2</v>
      </c>
      <c r="AE4618" s="113"/>
      <c r="AF4618" s="60"/>
    </row>
    <row r="4619" spans="1:32">
      <c r="A4619" s="99" t="s">
        <v>806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100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90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190</v>
      </c>
      <c r="AC4619" s="15">
        <f t="shared" si="1434"/>
        <v>190</v>
      </c>
      <c r="AD4619" s="48">
        <f>(ROUND(AC4619-AC4615,1)/AC4615)</f>
        <v>-9.0909090909090912E-2</v>
      </c>
      <c r="AE4619" s="113"/>
      <c r="AF4619" s="60"/>
    </row>
    <row r="4620" spans="1:32">
      <c r="A4620" s="99" t="s">
        <v>656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100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90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190</v>
      </c>
      <c r="AC4620" s="15">
        <f t="shared" si="1434"/>
        <v>190</v>
      </c>
      <c r="AD4620" s="48">
        <f>(ROUND(AC4620-AC4615,1)/AC4615)</f>
        <v>-9.0909090909090912E-2</v>
      </c>
      <c r="AE4620" s="113"/>
      <c r="AF4620" s="60"/>
    </row>
    <row r="4621" spans="1:32">
      <c r="A4621" s="99" t="s">
        <v>597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135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124.2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259.2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259.2</v>
      </c>
      <c r="AD4621" s="48">
        <f>(ROUND(AC4621-AC4615,1)/AC4615)</f>
        <v>0.24019138755980862</v>
      </c>
      <c r="AE4621" s="113"/>
      <c r="AF4621" s="60"/>
    </row>
    <row r="4622" spans="1:32">
      <c r="A4622" s="99" t="s">
        <v>833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135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124.2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259.2</v>
      </c>
      <c r="AA4622" s="14">
        <f t="shared" si="1425"/>
        <v>0</v>
      </c>
      <c r="AB4622" s="14">
        <f t="shared" si="1435"/>
        <v>0</v>
      </c>
      <c r="AC4622" s="15">
        <f t="shared" si="1434"/>
        <v>259.2</v>
      </c>
      <c r="AD4622" s="48">
        <f>(ROUND(AC4622-AC4615,1)/AC4615)</f>
        <v>0.24019138755980862</v>
      </c>
      <c r="AE4622" s="113"/>
      <c r="AF4622" s="60"/>
    </row>
    <row r="4623" spans="1:32">
      <c r="A4623" s="99" t="s">
        <v>834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135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124.2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259.2</v>
      </c>
      <c r="AB4623" s="14">
        <f t="shared" si="1435"/>
        <v>0</v>
      </c>
      <c r="AC4623" s="15">
        <f t="shared" si="1434"/>
        <v>259.2</v>
      </c>
      <c r="AD4623" s="48">
        <f>(ROUND(AC4623-AC4615,1)/AC4615)</f>
        <v>0.24019138755980862</v>
      </c>
      <c r="AE4623" s="113"/>
      <c r="AF4623" s="60"/>
    </row>
    <row r="4624" spans="1:32">
      <c r="A4624" s="99" t="s">
        <v>835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135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124.2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259.2</v>
      </c>
      <c r="AC4624" s="15">
        <f t="shared" si="1434"/>
        <v>259.2</v>
      </c>
      <c r="AD4624" s="48">
        <f>(ROUND(AC4624-AC4615,1)/AC4615)</f>
        <v>0.24019138755980862</v>
      </c>
      <c r="AE4624" s="113"/>
      <c r="AF4624" s="60"/>
    </row>
    <row r="4625" spans="1:32">
      <c r="A4625" s="99" t="s">
        <v>836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90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148.5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238.5</v>
      </c>
      <c r="AC4625" s="15">
        <f t="shared" si="1434"/>
        <v>238.5</v>
      </c>
      <c r="AD4625" s="48">
        <f>(ROUND(AC4625-AC4615,1)/AC4615)</f>
        <v>0.14114832535885166</v>
      </c>
      <c r="AE4625" s="113"/>
      <c r="AF4625" s="60"/>
    </row>
    <row r="4626" spans="1:32">
      <c r="A4626" s="99" t="s">
        <v>837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135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124.2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259.2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259.2</v>
      </c>
      <c r="AD4626" s="48">
        <f>(ROUND(AC4626-AC4615,1)/AC4615)</f>
        <v>0.24019138755980862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135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124.2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259.2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259.2</v>
      </c>
      <c r="AD4627" s="48">
        <f>(ROUND(AC4627-AC4615,1)/AC4615)</f>
        <v>0.24019138755980862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90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252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342</v>
      </c>
      <c r="AC4628" s="15">
        <f t="shared" si="1434"/>
        <v>342</v>
      </c>
      <c r="AD4628" s="48">
        <f>(ROUND(AC4628-AC4615,1)/AC4615)</f>
        <v>0.63636363636363635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90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252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342</v>
      </c>
      <c r="AC4629" s="15">
        <f t="shared" si="1434"/>
        <v>342</v>
      </c>
      <c r="AD4629" s="48">
        <f>(ROUND(AC4629-AC4615,1)/AC4615)</f>
        <v>0.63636363636363635</v>
      </c>
      <c r="AE4629" s="113"/>
      <c r="AF4629" s="60"/>
    </row>
    <row r="4630" spans="1:32">
      <c r="A4630" s="107"/>
      <c r="B4630" s="155" t="s">
        <v>347</v>
      </c>
      <c r="C4630" s="155"/>
      <c r="D4630" s="155"/>
      <c r="E4630" s="155"/>
      <c r="F4630" s="155"/>
      <c r="G4630" s="155"/>
      <c r="H4630" s="155"/>
      <c r="I4630" s="155"/>
      <c r="J4630" s="155"/>
      <c r="K4630" s="155"/>
      <c r="L4630" s="155"/>
      <c r="M4630" s="155"/>
      <c r="N4630" s="155"/>
      <c r="O4630" s="155"/>
      <c r="P4630" s="155"/>
      <c r="Q4630" s="155"/>
      <c r="R4630" s="155"/>
      <c r="S4630" s="155"/>
      <c r="T4630" s="155"/>
      <c r="U4630" s="155"/>
      <c r="V4630" s="155"/>
      <c r="W4630" s="155"/>
      <c r="X4630" s="155"/>
      <c r="Y4630" s="155"/>
      <c r="Z4630" s="155"/>
      <c r="AA4630" s="155"/>
      <c r="AB4630" s="155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110.00000000000001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110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220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220</v>
      </c>
      <c r="AD4631" s="48">
        <v>0</v>
      </c>
      <c r="AE4631" s="113"/>
      <c r="AF4631" s="60"/>
    </row>
    <row r="4632" spans="1:32">
      <c r="A4632" s="99" t="s">
        <v>803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90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143.64000000000001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233.64000000000001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233.6</v>
      </c>
      <c r="AD4632" s="48">
        <f>(ROUND(AC4632-AC4631,1)/AC4631)</f>
        <v>6.1818181818181814E-2</v>
      </c>
      <c r="AE4632" s="111"/>
      <c r="AF4632" s="63"/>
    </row>
    <row r="4633" spans="1:32">
      <c r="A4633" s="99" t="s">
        <v>804</v>
      </c>
      <c r="B4633" s="87">
        <v>14</v>
      </c>
      <c r="C4633" s="21" t="s">
        <v>838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100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100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200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200</v>
      </c>
      <c r="AD4633" s="48">
        <f>(ROUND(AC4633-AC4631,1)/AC4631)</f>
        <v>-9.0909090909090912E-2</v>
      </c>
      <c r="AE4633" s="113"/>
      <c r="AF4633" s="60"/>
    </row>
    <row r="4634" spans="1:32">
      <c r="A4634" s="99" t="s">
        <v>805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100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100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200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200</v>
      </c>
      <c r="AD4634" s="48">
        <f>(ROUND(AC4634-AC4631,1)/AC4631)</f>
        <v>-9.0909090909090912E-2</v>
      </c>
      <c r="AE4634" s="113"/>
      <c r="AF4634" s="60"/>
    </row>
    <row r="4635" spans="1:32">
      <c r="A4635" s="99" t="s">
        <v>806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100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100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200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200</v>
      </c>
      <c r="AD4635" s="48">
        <f>(ROUND(AC4635-AC4631,1)/AC4631)</f>
        <v>-9.0909090909090912E-2</v>
      </c>
      <c r="AE4635" s="113"/>
      <c r="AF4635" s="60"/>
    </row>
    <row r="4636" spans="1:32">
      <c r="A4636" s="99" t="s">
        <v>656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100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100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200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200</v>
      </c>
      <c r="AD4636" s="48">
        <f>(ROUND(AC4636-AC4631,1)/AC4631)</f>
        <v>-9.0909090909090912E-2</v>
      </c>
      <c r="AE4636" s="113"/>
      <c r="AF4636" s="60"/>
    </row>
    <row r="4637" spans="1:32">
      <c r="A4637" s="99" t="s">
        <v>597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40</v>
      </c>
      <c r="O4637" s="14">
        <f>E4637*$E$9</f>
        <v>90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40</v>
      </c>
      <c r="T4637" s="14">
        <f>(O4637/100)*(K4637*$K$9)</f>
        <v>94.5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80</v>
      </c>
      <c r="Y4637" s="14">
        <f t="shared" si="1437"/>
        <v>184.5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264.5</v>
      </c>
      <c r="AD4637" s="48">
        <f>(ROUND(AC4637-AC4631,1)/AC4631)</f>
        <v>0.20227272727272727</v>
      </c>
      <c r="AE4637" s="113"/>
      <c r="AF4637" s="60"/>
    </row>
    <row r="4638" spans="1:32">
      <c r="A4638" s="99" t="s">
        <v>833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40</v>
      </c>
      <c r="O4638" s="14">
        <f>E4638*$E$10</f>
        <v>0</v>
      </c>
      <c r="P4638" s="14">
        <f>F4638*$F$10</f>
        <v>90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40</v>
      </c>
      <c r="T4638" s="14">
        <f>(O4638/100)*(K4638*$J$10)</f>
        <v>0</v>
      </c>
      <c r="U4638" s="14">
        <f>(P4638/100)*(K4638*$K$10)+(P4638/100)*(L4638*$L$10)</f>
        <v>94.5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80</v>
      </c>
      <c r="Y4638" s="14">
        <f t="shared" si="1437"/>
        <v>0</v>
      </c>
      <c r="Z4638" s="14">
        <f t="shared" si="1438"/>
        <v>184.5</v>
      </c>
      <c r="AA4638" s="14">
        <f t="shared" si="1439"/>
        <v>0</v>
      </c>
      <c r="AB4638" s="14">
        <f t="shared" si="1441"/>
        <v>0</v>
      </c>
      <c r="AC4638" s="15">
        <f t="shared" si="1440"/>
        <v>264.5</v>
      </c>
      <c r="AD4638" s="48">
        <f>(ROUND(AC4638-AC4631,1)/AC4631)</f>
        <v>0.20227272727272727</v>
      </c>
      <c r="AE4638" s="113"/>
      <c r="AF4638" s="60"/>
    </row>
    <row r="4639" spans="1:32">
      <c r="A4639" s="99" t="s">
        <v>834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40</v>
      </c>
      <c r="O4639" s="14">
        <f>E4639*$E$11</f>
        <v>0</v>
      </c>
      <c r="P4639" s="14">
        <f>F4639*$F$11</f>
        <v>0</v>
      </c>
      <c r="Q4639" s="14">
        <f>G4639*$G$11</f>
        <v>90</v>
      </c>
      <c r="R4639" s="14">
        <f>H4639*$H$11</f>
        <v>0</v>
      </c>
      <c r="S4639" s="14">
        <f>(N4639/100)*(I4639*$I$11)+(N4639/100)*(J4639*$J$11)</f>
        <v>40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94.5</v>
      </c>
      <c r="W4639" s="14">
        <f>(R4639/100)*(K4639*$K$11)+(R4639/100)*(L4639*$L$11)</f>
        <v>0</v>
      </c>
      <c r="X4639" s="14">
        <f t="shared" si="1436"/>
        <v>80</v>
      </c>
      <c r="Y4639" s="14">
        <f t="shared" si="1437"/>
        <v>0</v>
      </c>
      <c r="Z4639" s="14">
        <f t="shared" si="1438"/>
        <v>0</v>
      </c>
      <c r="AA4639" s="14">
        <f t="shared" si="1439"/>
        <v>184.5</v>
      </c>
      <c r="AB4639" s="14">
        <f t="shared" si="1441"/>
        <v>0</v>
      </c>
      <c r="AC4639" s="15">
        <f t="shared" si="1440"/>
        <v>264.5</v>
      </c>
      <c r="AD4639" s="48">
        <f>(ROUND(AC4639-AC4631,1)/AC4631)</f>
        <v>0.20227272727272727</v>
      </c>
      <c r="AE4639" s="60"/>
      <c r="AF4639" s="60"/>
    </row>
    <row r="4640" spans="1:32">
      <c r="A4640" s="99" t="s">
        <v>835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40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90</v>
      </c>
      <c r="S4640" s="14">
        <f>(N4640/100)*(I4640*$I$12)+(N4640/100)*(J4640*$J$12)</f>
        <v>40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94.5</v>
      </c>
      <c r="X4640" s="14">
        <f t="shared" si="1436"/>
        <v>80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184.5</v>
      </c>
      <c r="AC4640" s="15">
        <f t="shared" si="1440"/>
        <v>264.5</v>
      </c>
      <c r="AD4640" s="48">
        <f>(ROUND(AC4640-AC4631,1)/AC4631)</f>
        <v>0.20227272727272727</v>
      </c>
      <c r="AE4640" s="113"/>
      <c r="AF4640" s="60"/>
    </row>
    <row r="4641" spans="1:32">
      <c r="A4641" s="99" t="s">
        <v>836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90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161.10000000000002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251.10000000000002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251.1</v>
      </c>
      <c r="AD4641" s="48">
        <f>(ROUND(AC4641-AC4631,1)/AC4631)</f>
        <v>0.14136363636363636</v>
      </c>
      <c r="AE4641" s="113"/>
      <c r="AF4641" s="60"/>
    </row>
    <row r="4642" spans="1:32">
      <c r="A4642" s="99" t="s">
        <v>837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90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161.10000000000002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251.10000000000002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251.1</v>
      </c>
      <c r="AD4642" s="48">
        <f>(ROUND(AC4642-AC4631,1)/AC4631)</f>
        <v>0.14136363636363636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90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161.10000000000002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251.10000000000002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251.1</v>
      </c>
      <c r="AD4643" s="48">
        <f>(ROUND(AC4643-AC4631,1)/AC4631)</f>
        <v>0.14136363636363636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90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159.30000000000001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249.3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249.3</v>
      </c>
      <c r="AD4644" s="48">
        <f>(ROUND(AC4644-AC4631,1)/AC4631)</f>
        <v>0.13318181818181818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90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154.80000000000001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244.8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244.8</v>
      </c>
      <c r="AD4645" s="48">
        <f>(ROUND(AC4645-AC4631,1)/AC4631)</f>
        <v>0.11272727272727273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110.00000000000001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110.00000000000001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220.00000000000003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220</v>
      </c>
      <c r="AD4646" s="58">
        <v>0</v>
      </c>
      <c r="AE4646" s="113"/>
      <c r="AF4646" s="60"/>
    </row>
    <row r="4647" spans="1:32">
      <c r="A4647" s="99" t="s">
        <v>803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90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153.36000000000001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243.36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243.4</v>
      </c>
      <c r="AD4647" s="48">
        <f>(ROUND(AC4647-AC4646,1)/AC4646)</f>
        <v>0.10636363636363635</v>
      </c>
      <c r="AE4647" s="113"/>
      <c r="AF4647" s="60"/>
    </row>
    <row r="4648" spans="1:32">
      <c r="A4648" s="99" t="s">
        <v>804</v>
      </c>
      <c r="B4648" s="89">
        <v>0</v>
      </c>
      <c r="C4648" s="21" t="s">
        <v>838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100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200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200</v>
      </c>
      <c r="AD4648" s="48">
        <f>(ROUND(AC4648-AC4646,1)/AC4646)</f>
        <v>-9.0909090909090912E-2</v>
      </c>
      <c r="AE4648" s="113"/>
      <c r="AF4648" s="60"/>
    </row>
    <row r="4649" spans="1:32">
      <c r="A4649" s="99" t="s">
        <v>805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100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200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200</v>
      </c>
      <c r="AD4649" s="48">
        <f>(ROUND(AC4649-AC4646,1)/AC4646)</f>
        <v>-9.0909090909090912E-2</v>
      </c>
      <c r="AE4649" s="113"/>
      <c r="AF4649" s="60"/>
    </row>
    <row r="4650" spans="1:32">
      <c r="A4650" s="99" t="s">
        <v>806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100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200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200</v>
      </c>
      <c r="AD4650" s="48">
        <f>(ROUND(AC4650-AC4646,1)/AC4646)</f>
        <v>-9.0909090909090912E-2</v>
      </c>
      <c r="AE4650" s="113"/>
      <c r="AF4650" s="60"/>
    </row>
    <row r="4651" spans="1:32">
      <c r="A4651" s="99" t="s">
        <v>656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100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200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200</v>
      </c>
      <c r="AD4651" s="48">
        <f>(ROUND(AC4651-AC4646,1)/AC4646)</f>
        <v>-9.0909090909090912E-2</v>
      </c>
      <c r="AE4651" s="113"/>
      <c r="AF4651" s="60"/>
    </row>
    <row r="4652" spans="1:32">
      <c r="A4652" s="99" t="s">
        <v>597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40</v>
      </c>
      <c r="O4652" s="14">
        <f>E4652*$E$9</f>
        <v>90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40</v>
      </c>
      <c r="T4652" s="14">
        <f>(O4652/100)*(K4652*$K$9)</f>
        <v>94.5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80</v>
      </c>
      <c r="Y4652" s="14">
        <f t="shared" si="1443"/>
        <v>184.5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264.5</v>
      </c>
      <c r="AD4652" s="48">
        <f>(ROUND(AC4652-AC4646,1)/AC4646)</f>
        <v>0.20227272727272727</v>
      </c>
      <c r="AE4652" s="111"/>
      <c r="AF4652" s="63"/>
    </row>
    <row r="4653" spans="1:32">
      <c r="A4653" s="99" t="s">
        <v>833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40</v>
      </c>
      <c r="O4653" s="14">
        <f>E4653*$E$10</f>
        <v>0</v>
      </c>
      <c r="P4653" s="14">
        <f>F4653*$F$10</f>
        <v>90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40</v>
      </c>
      <c r="T4653" s="14">
        <f>(O4653/100)*(K4653*$J$10)</f>
        <v>0</v>
      </c>
      <c r="U4653" s="14">
        <f>(P4653/100)*(K4653*$K$10)+(P4653/100)*(L4653*$L$10)</f>
        <v>94.5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80</v>
      </c>
      <c r="Y4653" s="14">
        <f t="shared" si="1443"/>
        <v>0</v>
      </c>
      <c r="Z4653" s="14">
        <f t="shared" si="1444"/>
        <v>184.5</v>
      </c>
      <c r="AA4653" s="14">
        <f t="shared" si="1445"/>
        <v>0</v>
      </c>
      <c r="AB4653" s="14">
        <f t="shared" si="1447"/>
        <v>0</v>
      </c>
      <c r="AC4653" s="15">
        <f t="shared" si="1446"/>
        <v>264.5</v>
      </c>
      <c r="AD4653" s="48">
        <f>(ROUND(AC4653-AC4646,1)/AC4646)</f>
        <v>0.20227272727272727</v>
      </c>
      <c r="AE4653" s="113"/>
      <c r="AF4653" s="60"/>
    </row>
    <row r="4654" spans="1:32">
      <c r="A4654" s="99" t="s">
        <v>834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40</v>
      </c>
      <c r="O4654" s="14">
        <f>E4654*$E$11</f>
        <v>0</v>
      </c>
      <c r="P4654" s="14">
        <f>F4654*$F$11</f>
        <v>0</v>
      </c>
      <c r="Q4654" s="14">
        <f>G4654*$G$11</f>
        <v>90</v>
      </c>
      <c r="R4654" s="14">
        <f>H4654*$H$11</f>
        <v>0</v>
      </c>
      <c r="S4654" s="14">
        <f>(N4654/100)*(I4654*$I$11)+(N4654/100)*(J4654*$J$11)</f>
        <v>40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94.5</v>
      </c>
      <c r="W4654" s="14">
        <f>(R4654/100)*(K4654*$K$11)+(R4654/100)*(L4654*$L$11)</f>
        <v>0</v>
      </c>
      <c r="X4654" s="14">
        <f t="shared" si="1442"/>
        <v>80</v>
      </c>
      <c r="Y4654" s="14">
        <f t="shared" si="1443"/>
        <v>0</v>
      </c>
      <c r="Z4654" s="14">
        <f t="shared" si="1444"/>
        <v>0</v>
      </c>
      <c r="AA4654" s="14">
        <f t="shared" si="1445"/>
        <v>184.5</v>
      </c>
      <c r="AB4654" s="14">
        <f t="shared" si="1447"/>
        <v>0</v>
      </c>
      <c r="AC4654" s="15">
        <f t="shared" si="1446"/>
        <v>264.5</v>
      </c>
      <c r="AD4654" s="48">
        <f>(ROUND(AC4654-AC4646,1)/AC4646)</f>
        <v>0.20227272727272727</v>
      </c>
      <c r="AE4654" s="113"/>
      <c r="AF4654" s="60"/>
    </row>
    <row r="4655" spans="1:32">
      <c r="A4655" s="99" t="s">
        <v>835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40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90</v>
      </c>
      <c r="S4655" s="14">
        <f>(N4655/100)*(I4655*$I$12)+(N4655/100)*(J4655*$J$12)</f>
        <v>40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94.5</v>
      </c>
      <c r="X4655" s="14">
        <f t="shared" si="1442"/>
        <v>80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184.5</v>
      </c>
      <c r="AC4655" s="15">
        <f t="shared" si="1446"/>
        <v>264.5</v>
      </c>
      <c r="AD4655" s="48">
        <f>(ROUND(AC4655-AC4646,1)/AC4646)</f>
        <v>0.20227272727272727</v>
      </c>
      <c r="AE4655" s="113" t="s">
        <v>802</v>
      </c>
      <c r="AF4655" s="60"/>
    </row>
    <row r="4656" spans="1:32">
      <c r="A4656" s="99" t="s">
        <v>836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90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162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252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252</v>
      </c>
      <c r="AD4656" s="48">
        <f>(ROUND(AC4656-AC4646,1)/AC4646)</f>
        <v>0.14545454545454545</v>
      </c>
      <c r="AE4656" s="113"/>
      <c r="AF4656" s="60"/>
    </row>
    <row r="4657" spans="1:32">
      <c r="A4657" s="99" t="s">
        <v>837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90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162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252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252</v>
      </c>
      <c r="AD4657" s="48">
        <f>(ROUND(AC4657-AC4646,1)/AC4646)</f>
        <v>0.14545454545454545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90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162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252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252</v>
      </c>
      <c r="AD4658" s="48">
        <f>(ROUND(AC4658-AC4646,1)/AC4646)</f>
        <v>0.14545454545454545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90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155.69999999999999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245.7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245.7</v>
      </c>
      <c r="AD4659" s="48">
        <f>(ROUND(AC4659-AC4646,1)/AC4646)</f>
        <v>0.11681818181818182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90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155.69999999999999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245.7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245.7</v>
      </c>
      <c r="AD4660" s="48">
        <f>(ROUND(AC4660-AC4646,1)/AC4646)</f>
        <v>0.11681818181818182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123.20000000000002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123.20000000000002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246.40000000000003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246.4</v>
      </c>
      <c r="AD4661" s="58"/>
      <c r="AE4661" s="113"/>
      <c r="AF4661" s="60"/>
    </row>
    <row r="4662" spans="1:32">
      <c r="A4662" s="99" t="s">
        <v>803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100.8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160.8768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261.67680000000001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261.7</v>
      </c>
      <c r="AD4662" s="48">
        <f>(ROUND(AC4662-AC4661,1)/AC4661)</f>
        <v>6.2094155844155847E-2</v>
      </c>
      <c r="AE4662" s="113"/>
      <c r="AF4662" s="60"/>
    </row>
    <row r="4663" spans="1:32">
      <c r="A4663" s="99" t="s">
        <v>804</v>
      </c>
      <c r="B4663" s="91">
        <v>18</v>
      </c>
      <c r="C4663" s="21" t="s">
        <v>838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112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112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224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224</v>
      </c>
      <c r="AD4663" s="48">
        <f>(ROUND(AC4663-AC4661,1)/AC4661)</f>
        <v>-9.0909090909090898E-2</v>
      </c>
      <c r="AE4663" s="113"/>
      <c r="AF4663" s="60"/>
    </row>
    <row r="4664" spans="1:32">
      <c r="A4664" s="99" t="s">
        <v>805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112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112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224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224</v>
      </c>
      <c r="AD4664" s="48">
        <f>(ROUND(AC4664-AC4661,1)/AC4661)</f>
        <v>-9.0909090909090898E-2</v>
      </c>
      <c r="AE4664" s="113"/>
      <c r="AF4664" s="60"/>
    </row>
    <row r="4665" spans="1:32">
      <c r="A4665" s="99" t="s">
        <v>806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112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112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224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224</v>
      </c>
      <c r="AD4665" s="48">
        <f>(ROUND(AC4665-AC4661,1)/AC4661)</f>
        <v>-9.0909090909090898E-2</v>
      </c>
      <c r="AE4665" s="113"/>
      <c r="AF4665" s="60"/>
    </row>
    <row r="4666" spans="1:32">
      <c r="A4666" s="99" t="s">
        <v>656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112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112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224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224</v>
      </c>
      <c r="AD4666" s="48">
        <f>(ROUND(AC4666-AC4661,1)/AC4661)</f>
        <v>-9.0909090909090898E-2</v>
      </c>
      <c r="AE4666" s="113"/>
      <c r="AF4666" s="60"/>
    </row>
    <row r="4667" spans="1:32">
      <c r="A4667" s="99" t="s">
        <v>597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44.800000000000004</v>
      </c>
      <c r="O4667" s="14">
        <f>E4667*$E$9</f>
        <v>100.8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44.800000000000004</v>
      </c>
      <c r="T4667" s="14">
        <f>(O4667/100)*(K4667*$K$9)</f>
        <v>105.84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89.600000000000009</v>
      </c>
      <c r="Y4667" s="14">
        <f t="shared" si="1443"/>
        <v>206.64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296.2</v>
      </c>
      <c r="AD4667" s="48">
        <f>(ROUND(AC4667-AC4661,1)/AC4661)</f>
        <v>0.2021103896103896</v>
      </c>
      <c r="AE4667" s="113"/>
      <c r="AF4667" s="60"/>
    </row>
    <row r="4668" spans="1:32">
      <c r="A4668" s="99" t="s">
        <v>833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44.800000000000004</v>
      </c>
      <c r="O4668" s="14">
        <f>E4668*$E$10</f>
        <v>0</v>
      </c>
      <c r="P4668" s="14">
        <f>F4668*$F$10</f>
        <v>100.8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44.800000000000004</v>
      </c>
      <c r="T4668" s="14">
        <f>(O4668/100)*(K4668*$J$10)</f>
        <v>0</v>
      </c>
      <c r="U4668" s="14">
        <f>(P4668/100)*(K4668*$K$10)+(P4668/100)*(L4668*$L$10)</f>
        <v>105.84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89.600000000000009</v>
      </c>
      <c r="Y4668" s="14">
        <f t="shared" si="1443"/>
        <v>0</v>
      </c>
      <c r="Z4668" s="14">
        <f t="shared" si="1444"/>
        <v>206.64</v>
      </c>
      <c r="AA4668" s="14">
        <f t="shared" si="1445"/>
        <v>0</v>
      </c>
      <c r="AB4668" s="14">
        <f t="shared" si="1449"/>
        <v>0</v>
      </c>
      <c r="AC4668" s="15">
        <f t="shared" si="1448"/>
        <v>296.2</v>
      </c>
      <c r="AD4668" s="48">
        <f>(ROUND(AC4668-AC4661,1)/AC4661)</f>
        <v>0.2021103896103896</v>
      </c>
      <c r="AE4668" s="113"/>
      <c r="AF4668" s="60"/>
    </row>
    <row r="4669" spans="1:32">
      <c r="A4669" s="99" t="s">
        <v>834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44.800000000000004</v>
      </c>
      <c r="O4669" s="14">
        <f>E4669*$E$11</f>
        <v>0</v>
      </c>
      <c r="P4669" s="14">
        <f>F4669*$F$11</f>
        <v>0</v>
      </c>
      <c r="Q4669" s="14">
        <f>G4669*$G$11</f>
        <v>100.8</v>
      </c>
      <c r="R4669" s="14">
        <f>H4669*$H$11</f>
        <v>0</v>
      </c>
      <c r="S4669" s="14">
        <f>(N4669/100)*(I4669*$I$11)+(N4669/100)*(J4669*$J$11)</f>
        <v>44.800000000000004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105.84</v>
      </c>
      <c r="W4669" s="14">
        <f>(R4669/100)*(K4669*$K$11)+(R4669/100)*(L4669*$L$11)</f>
        <v>0</v>
      </c>
      <c r="X4669" s="14">
        <f t="shared" si="1442"/>
        <v>89.600000000000009</v>
      </c>
      <c r="Y4669" s="14">
        <f t="shared" si="1443"/>
        <v>0</v>
      </c>
      <c r="Z4669" s="14">
        <f t="shared" si="1444"/>
        <v>0</v>
      </c>
      <c r="AA4669" s="14">
        <f t="shared" si="1445"/>
        <v>206.64</v>
      </c>
      <c r="AB4669" s="14">
        <f t="shared" si="1449"/>
        <v>0</v>
      </c>
      <c r="AC4669" s="15">
        <f t="shared" si="1448"/>
        <v>296.2</v>
      </c>
      <c r="AD4669" s="48">
        <f>(ROUND(AC4669-AC4661,1)/AC4661)</f>
        <v>0.2021103896103896</v>
      </c>
      <c r="AE4669" s="113"/>
      <c r="AF4669" s="60"/>
    </row>
    <row r="4670" spans="1:32">
      <c r="A4670" s="99" t="s">
        <v>835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44.800000000000004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100.8</v>
      </c>
      <c r="S4670" s="14">
        <f>(N4670/100)*(I4670*$I$12)+(N4670/100)*(J4670*$J$12)</f>
        <v>44.800000000000004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105.84</v>
      </c>
      <c r="X4670" s="14">
        <f t="shared" si="1442"/>
        <v>89.600000000000009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206.64</v>
      </c>
      <c r="AC4670" s="15">
        <f t="shared" si="1448"/>
        <v>296.2</v>
      </c>
      <c r="AD4670" s="48">
        <f>(ROUND(AC4670-AC4661,1)/AC4661)</f>
        <v>0.2021103896103896</v>
      </c>
      <c r="AE4670" s="113"/>
      <c r="AF4670" s="60"/>
    </row>
    <row r="4671" spans="1:32">
      <c r="A4671" s="99" t="s">
        <v>836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100.8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181.44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282.24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282.2</v>
      </c>
      <c r="AD4671" s="48">
        <f>(ROUND(AC4671-AC4661,1)/AC4661)</f>
        <v>0.14529220779220778</v>
      </c>
      <c r="AE4671" s="113"/>
      <c r="AF4671" s="60"/>
    </row>
    <row r="4672" spans="1:32">
      <c r="A4672" s="99" t="s">
        <v>837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100.8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181.44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282.24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282.2</v>
      </c>
      <c r="AD4672" s="48">
        <f>(ROUND(AC4672-AC4661,1)/AC4661)</f>
        <v>0.14529220779220778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100.8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181.44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282.24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282.2</v>
      </c>
      <c r="AD4673" s="48">
        <f>(ROUND(AC4673-AC4661,1)/AC4661)</f>
        <v>0.14529220779220778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100.8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178.416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279.21600000000001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279.2</v>
      </c>
      <c r="AD4674" s="48">
        <f>(ROUND(AC4674-AC4661,1)/AC4661)</f>
        <v>0.13311688311688311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100.8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173.376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274.17599999999999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274.2</v>
      </c>
      <c r="AD4675" s="48">
        <f>(ROUND(AC4675-AC4661,1)/AC4661)</f>
        <v>0.11282467532467533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127.60000000000001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121.22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248.82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248.8</v>
      </c>
      <c r="AD4676" s="58"/>
      <c r="AE4676" s="113"/>
      <c r="AF4676" s="60"/>
    </row>
    <row r="4677" spans="1:32">
      <c r="A4677" s="99" t="s">
        <v>803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104.4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159.10560000000001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263.50560000000002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263.5</v>
      </c>
      <c r="AD4677" s="48">
        <f>(ROUND(AC4677-AC4676,1)/AC4676)</f>
        <v>5.9083601286173626E-2</v>
      </c>
      <c r="AE4677" s="113"/>
      <c r="AF4677" s="60"/>
    </row>
    <row r="4678" spans="1:32">
      <c r="A4678" s="99" t="s">
        <v>804</v>
      </c>
      <c r="B4678" s="93">
        <v>20</v>
      </c>
      <c r="C4678" s="21" t="s">
        <v>838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116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110.19999999999999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226.2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226.2</v>
      </c>
      <c r="AD4678" s="48">
        <f>(ROUND(AC4678-AC4676,1)/AC4676)</f>
        <v>-9.0836012861736343E-2</v>
      </c>
    </row>
    <row r="4679" spans="1:32">
      <c r="A4679" s="99" t="s">
        <v>805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116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110.19999999999999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226.2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226.2</v>
      </c>
      <c r="AD4679" s="48">
        <f>(ROUND(AC4679-AC4676,1)/AC4676)</f>
        <v>-9.0836012861736343E-2</v>
      </c>
      <c r="AE4679" s="113"/>
      <c r="AF4679" s="60"/>
    </row>
    <row r="4680" spans="1:32">
      <c r="A4680" s="99" t="s">
        <v>806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116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110.19999999999999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226.2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226.2</v>
      </c>
      <c r="AD4680" s="48">
        <f>(ROUND(AC4680-AC4676,1)/AC4676)</f>
        <v>-9.0836012861736343E-2</v>
      </c>
    </row>
    <row r="4681" spans="1:32">
      <c r="A4681" s="99" t="s">
        <v>656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116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110.19999999999999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226.2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226.2</v>
      </c>
      <c r="AD4681" s="48">
        <f>(ROUND(AC4681-AC4676,1)/AC4676)</f>
        <v>-9.0836012861736343E-2</v>
      </c>
      <c r="AE4681" s="113"/>
      <c r="AF4681" s="60"/>
    </row>
    <row r="4682" spans="1:32">
      <c r="A4682" s="99" t="s">
        <v>597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46.400000000000006</v>
      </c>
      <c r="O4682" s="14">
        <f>E4682*$E$9</f>
        <v>104.4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44.080000000000005</v>
      </c>
      <c r="T4682" s="14">
        <f>(O4682/100)*(K4682*$K$9)</f>
        <v>104.4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90.480000000000018</v>
      </c>
      <c r="Y4682" s="14">
        <f t="shared" si="1451"/>
        <v>208.8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299.3</v>
      </c>
      <c r="AD4682" s="48">
        <f>(ROUND(AC4682-AC4676,1)/AC4676)</f>
        <v>0.20297427652733119</v>
      </c>
    </row>
    <row r="4683" spans="1:32">
      <c r="A4683" s="99" t="s">
        <v>833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46.400000000000006</v>
      </c>
      <c r="O4683" s="14">
        <f>E4683*$E$10</f>
        <v>0</v>
      </c>
      <c r="P4683" s="14">
        <f>F4683*$F$10</f>
        <v>104.4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44.080000000000005</v>
      </c>
      <c r="T4683" s="14">
        <f>(O4683/100)*(K4683*$J$10)</f>
        <v>0</v>
      </c>
      <c r="U4683" s="14">
        <f>(P4683/100)*(K4683*$K$10)+(P4683/100)*(L4683*$L$10)</f>
        <v>104.4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90.480000000000018</v>
      </c>
      <c r="Y4683" s="14">
        <f t="shared" si="1451"/>
        <v>0</v>
      </c>
      <c r="Z4683" s="14">
        <f t="shared" si="1452"/>
        <v>208.8</v>
      </c>
      <c r="AA4683" s="14">
        <f t="shared" si="1453"/>
        <v>0</v>
      </c>
      <c r="AB4683" s="14">
        <f t="shared" si="1455"/>
        <v>0</v>
      </c>
      <c r="AC4683" s="15">
        <f t="shared" si="1454"/>
        <v>299.3</v>
      </c>
      <c r="AD4683" s="48">
        <f>(ROUND(AC4683-AC4676,1)/AC4676)</f>
        <v>0.20297427652733119</v>
      </c>
      <c r="AE4683" s="113"/>
      <c r="AF4683" s="60"/>
    </row>
    <row r="4684" spans="1:32">
      <c r="A4684" s="99" t="s">
        <v>834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46.400000000000006</v>
      </c>
      <c r="O4684" s="14">
        <f>E4684*$E$11</f>
        <v>0</v>
      </c>
      <c r="P4684" s="14">
        <f>F4684*$F$11</f>
        <v>0</v>
      </c>
      <c r="Q4684" s="14">
        <f>G4684*$G$11</f>
        <v>104.4</v>
      </c>
      <c r="R4684" s="14">
        <f>H4684*$H$11</f>
        <v>0</v>
      </c>
      <c r="S4684" s="14">
        <f>(N4684/100)*(I4684*$I$11)+(N4684/100)*(J4684*$J$11)</f>
        <v>44.080000000000005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104.4</v>
      </c>
      <c r="W4684" s="14">
        <f>(R4684/100)*(K4684*$K$11)+(R4684/100)*(L4684*$L$11)</f>
        <v>0</v>
      </c>
      <c r="X4684" s="14">
        <f t="shared" si="1450"/>
        <v>90.480000000000018</v>
      </c>
      <c r="Y4684" s="14">
        <f t="shared" si="1451"/>
        <v>0</v>
      </c>
      <c r="Z4684" s="14">
        <f t="shared" si="1452"/>
        <v>0</v>
      </c>
      <c r="AA4684" s="14">
        <f t="shared" si="1453"/>
        <v>208.8</v>
      </c>
      <c r="AB4684" s="14">
        <f t="shared" si="1455"/>
        <v>0</v>
      </c>
      <c r="AC4684" s="15">
        <f t="shared" si="1454"/>
        <v>299.3</v>
      </c>
      <c r="AD4684" s="48">
        <f>(ROUND(AC4684-AC4676,1)/AC4676)</f>
        <v>0.20297427652733119</v>
      </c>
    </row>
    <row r="4685" spans="1:32">
      <c r="A4685" s="99" t="s">
        <v>835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46.400000000000006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104.4</v>
      </c>
      <c r="S4685" s="14">
        <f>(N4685/100)*(I4685*$I$12)+(N4685/100)*(J4685*$J$12)</f>
        <v>44.080000000000005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104.4</v>
      </c>
      <c r="X4685" s="14">
        <f t="shared" si="1450"/>
        <v>90.480000000000018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208.8</v>
      </c>
      <c r="AC4685" s="15">
        <f t="shared" si="1454"/>
        <v>299.3</v>
      </c>
      <c r="AD4685" s="48">
        <f>(ROUND(AC4685-AC4676,1)/AC4676)</f>
        <v>0.20297427652733119</v>
      </c>
      <c r="AE4685" s="113"/>
      <c r="AF4685" s="60"/>
    </row>
    <row r="4686" spans="1:32">
      <c r="A4686" s="99" t="s">
        <v>836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104.4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179.56800000000001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283.96800000000002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284</v>
      </c>
      <c r="AD4686" s="48">
        <f>(ROUND(AC4686-AC4676,1)/AC4676)</f>
        <v>0.14147909967845659</v>
      </c>
    </row>
    <row r="4687" spans="1:32">
      <c r="A4687" s="99" t="s">
        <v>837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104.4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179.56800000000001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283.96800000000002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284</v>
      </c>
      <c r="AD4687" s="48">
        <f>(ROUND(AC4687-AC4676,1)/AC4676)</f>
        <v>0.14147909967845659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104.4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179.56800000000001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283.96800000000002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284</v>
      </c>
      <c r="AD4688" s="48">
        <f>(ROUND(AC4688-AC4676,1)/AC4676)</f>
        <v>0.14147909967845659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104.4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172.26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276.65999999999997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276.7</v>
      </c>
      <c r="AD4689" s="48">
        <f>(ROUND(AC4689-AC4676,1)/AC4676)</f>
        <v>0.11213826366559485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104.4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175.91400000000002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280.31400000000002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280.3</v>
      </c>
      <c r="AD4690" s="48">
        <f>(ROUND(AC4690-AC4676,1)/AC4676)</f>
        <v>0.12660771704180063</v>
      </c>
    </row>
    <row r="4691" spans="1:32">
      <c r="A4691" s="106" t="s">
        <v>0</v>
      </c>
      <c r="B4691" s="90" t="s">
        <v>875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133.10000000000002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119.79000000000002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252.89000000000004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252.9</v>
      </c>
      <c r="AD4691" s="58"/>
    </row>
    <row r="4692" spans="1:32">
      <c r="A4692" s="99" t="s">
        <v>803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108.9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159.42959999999999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268.32960000000003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268.3</v>
      </c>
      <c r="AD4692" s="48">
        <f>(ROUND(AC4692-AC4691,1)/AC4691)</f>
        <v>6.0893633847370503E-2</v>
      </c>
      <c r="AE4692" s="113"/>
      <c r="AF4692" s="60"/>
    </row>
    <row r="4693" spans="1:32">
      <c r="A4693" s="99" t="s">
        <v>804</v>
      </c>
      <c r="B4693" s="91">
        <v>15</v>
      </c>
      <c r="C4693" s="21" t="s">
        <v>838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121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108.89999999999999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229.89999999999998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229.9</v>
      </c>
      <c r="AD4693" s="48">
        <f>(ROUND(AC4693-AC4691,1)/AC4691)</f>
        <v>-9.0945037564254649E-2</v>
      </c>
    </row>
    <row r="4694" spans="1:32">
      <c r="A4694" s="99" t="s">
        <v>805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121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108.89999999999999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229.89999999999998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229.9</v>
      </c>
      <c r="AD4694" s="48">
        <f>(ROUND(AC4694-AC4691,1)/AC4691)</f>
        <v>-9.0945037564254649E-2</v>
      </c>
      <c r="AE4694" s="113"/>
      <c r="AF4694" s="60"/>
    </row>
    <row r="4695" spans="1:32">
      <c r="A4695" s="99" t="s">
        <v>806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121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108.89999999999999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229.89999999999998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229.9</v>
      </c>
      <c r="AD4695" s="48">
        <f>(ROUND(AC4695-AC4691,1)/AC4691)</f>
        <v>-9.0945037564254649E-2</v>
      </c>
    </row>
    <row r="4696" spans="1:32">
      <c r="A4696" s="99" t="s">
        <v>656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121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108.89999999999999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229.89999999999998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229.9</v>
      </c>
      <c r="AD4696" s="48">
        <f>(ROUND(AC4696-AC4691,1)/AC4691)</f>
        <v>-9.0945037564254649E-2</v>
      </c>
      <c r="AE4696" s="113"/>
      <c r="AF4696" s="60"/>
    </row>
    <row r="4697" spans="1:32">
      <c r="A4697" s="99" t="s">
        <v>597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48.800000000000004</v>
      </c>
      <c r="O4697" s="14">
        <f>E4697*$E$9</f>
        <v>108.9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43.92</v>
      </c>
      <c r="T4697" s="14">
        <f>(O4697/100)*(K4697*$K$9)</f>
        <v>104.544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92.72</v>
      </c>
      <c r="Y4697" s="14">
        <f t="shared" si="1451"/>
        <v>213.44400000000002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306.2</v>
      </c>
      <c r="AD4697" s="48">
        <f>(ROUND(AC4697-AC4691,1)/AC4691)</f>
        <v>0.21075523922499009</v>
      </c>
    </row>
    <row r="4698" spans="1:32">
      <c r="A4698" s="99" t="s">
        <v>833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48.800000000000004</v>
      </c>
      <c r="O4698" s="14">
        <f>E4698*$E$10</f>
        <v>0</v>
      </c>
      <c r="P4698" s="14">
        <f>F4698*$F$10</f>
        <v>108.9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43.92</v>
      </c>
      <c r="T4698" s="14">
        <f>(O4698/100)*(K4698*$J$10)</f>
        <v>0</v>
      </c>
      <c r="U4698" s="14">
        <f>(P4698/100)*(K4698*$K$10)+(P4698/100)*(L4698*$L$10)</f>
        <v>104.544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92.72</v>
      </c>
      <c r="Y4698" s="14">
        <f t="shared" si="1451"/>
        <v>0</v>
      </c>
      <c r="Z4698" s="14">
        <f t="shared" si="1452"/>
        <v>213.44400000000002</v>
      </c>
      <c r="AA4698" s="14">
        <f t="shared" si="1453"/>
        <v>0</v>
      </c>
      <c r="AB4698" s="14">
        <f t="shared" si="1457"/>
        <v>0</v>
      </c>
      <c r="AC4698" s="15">
        <f t="shared" si="1456"/>
        <v>306.2</v>
      </c>
      <c r="AD4698" s="48">
        <f>(ROUND(AC4698-AC4691,1)/AC4691)</f>
        <v>0.21075523922499009</v>
      </c>
      <c r="AE4698" s="60"/>
      <c r="AF4698" s="60"/>
    </row>
    <row r="4699" spans="1:32">
      <c r="A4699" s="99" t="s">
        <v>834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48.800000000000004</v>
      </c>
      <c r="O4699" s="14">
        <f>E4699*$E$11</f>
        <v>0</v>
      </c>
      <c r="P4699" s="14">
        <f>F4699*$F$11</f>
        <v>0</v>
      </c>
      <c r="Q4699" s="14">
        <f>G4699*$G$11</f>
        <v>108.9</v>
      </c>
      <c r="R4699" s="14">
        <f>H4699*$H$11</f>
        <v>0</v>
      </c>
      <c r="S4699" s="14">
        <f>(N4699/100)*(I4699*$I$11)+(N4699/100)*(J4699*$J$11)</f>
        <v>43.92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104.544</v>
      </c>
      <c r="W4699" s="14">
        <f>(R4699/100)*(K4699*$K$11)+(R4699/100)*(L4699*$L$11)</f>
        <v>0</v>
      </c>
      <c r="X4699" s="14">
        <f t="shared" si="1450"/>
        <v>92.72</v>
      </c>
      <c r="Y4699" s="14">
        <f t="shared" si="1451"/>
        <v>0</v>
      </c>
      <c r="Z4699" s="14">
        <f t="shared" si="1452"/>
        <v>0</v>
      </c>
      <c r="AA4699" s="14">
        <f t="shared" si="1453"/>
        <v>213.44400000000002</v>
      </c>
      <c r="AB4699" s="14">
        <f t="shared" si="1457"/>
        <v>0</v>
      </c>
      <c r="AC4699" s="15">
        <f t="shared" si="1456"/>
        <v>306.2</v>
      </c>
      <c r="AD4699" s="48">
        <f>(ROUND(AC4699-AC4691,1)/AC4691)</f>
        <v>0.21075523922499009</v>
      </c>
    </row>
    <row r="4700" spans="1:32">
      <c r="A4700" s="99" t="s">
        <v>835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48.800000000000004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108.9</v>
      </c>
      <c r="S4700" s="14">
        <f>(N4700/100)*(I4700*$I$12)+(N4700/100)*(J4700*$J$12)</f>
        <v>43.92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104.544</v>
      </c>
      <c r="X4700" s="14">
        <f t="shared" si="1450"/>
        <v>92.72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213.44400000000002</v>
      </c>
      <c r="AC4700" s="15">
        <f t="shared" si="1456"/>
        <v>306.2</v>
      </c>
      <c r="AD4700" s="48">
        <f>(ROUND(AC4700-AC4691,1)/AC4691)</f>
        <v>0.21075523922499009</v>
      </c>
      <c r="AE4700" s="113"/>
      <c r="AF4700" s="60"/>
    </row>
    <row r="4701" spans="1:32">
      <c r="A4701" s="99" t="s">
        <v>836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108.9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185.13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294.02999999999997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294</v>
      </c>
      <c r="AD4701" s="48">
        <f>(ROUND(AC4701-AC4691,1)/AC4691)</f>
        <v>0.16251482799525505</v>
      </c>
    </row>
    <row r="4702" spans="1:32">
      <c r="A4702" s="99" t="s">
        <v>837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108.9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185.13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294.02999999999997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294</v>
      </c>
      <c r="AD4702" s="48">
        <f>(ROUND(AC4702-AC4691,1)/AC4691)</f>
        <v>0.16251482799525505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108.9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185.13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294.02999999999997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294</v>
      </c>
      <c r="AD4703" s="48">
        <f>(ROUND(AC4703-AC4691,1)/AC4691)</f>
        <v>0.16251482799525505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108.9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171.51749999999998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280.41750000000002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280.39999999999998</v>
      </c>
      <c r="AD4704" s="48">
        <f>(ROUND(AC4704-AC4691,1)/AC4691)</f>
        <v>0.10873863187030447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108.9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179.685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288.58500000000004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288.60000000000002</v>
      </c>
      <c r="AD4705" s="48">
        <f>(ROUND(AC4705-AC4691,1)/AC4691)</f>
        <v>0.14116251482799527</v>
      </c>
    </row>
    <row r="4706" spans="1:32">
      <c r="A4706" s="106" t="s">
        <v>0</v>
      </c>
      <c r="B4706" s="92" t="s">
        <v>882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125.4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125.39999999999999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250.8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250.8</v>
      </c>
      <c r="AD4706" s="58"/>
      <c r="AE4706" s="113"/>
      <c r="AF4706" s="60"/>
    </row>
    <row r="4707" spans="1:32">
      <c r="A4707" s="99" t="s">
        <v>803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102.60000000000001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166.21199999999999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268.81200000000001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268.8</v>
      </c>
      <c r="AD4707" s="48">
        <f>(ROUND(AC4707-AC4706,1)/AC4706)</f>
        <v>7.1770334928229665E-2</v>
      </c>
    </row>
    <row r="4708" spans="1:32">
      <c r="A4708" s="99" t="s">
        <v>804</v>
      </c>
      <c r="B4708" s="93">
        <v>12</v>
      </c>
      <c r="C4708" s="21" t="s">
        <v>838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114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113.99999999999999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228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228</v>
      </c>
      <c r="AD4708" s="48">
        <f>(ROUND(AC4708-AC4706,1)/AC4706)</f>
        <v>-9.0909090909090912E-2</v>
      </c>
    </row>
    <row r="4709" spans="1:32">
      <c r="A4709" s="99" t="s">
        <v>805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114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113.99999999999999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228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228</v>
      </c>
      <c r="AD4709" s="48">
        <f>(ROUND(AC4709-AC4706,1)/AC4706)</f>
        <v>-9.0909090909090912E-2</v>
      </c>
    </row>
    <row r="4710" spans="1:32">
      <c r="A4710" s="99" t="s">
        <v>806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114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113.99999999999999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228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228</v>
      </c>
      <c r="AD4710" s="48">
        <f>(ROUND(AC4710-AC4706,1)/AC4706)</f>
        <v>-9.0909090909090912E-2</v>
      </c>
    </row>
    <row r="4711" spans="1:32">
      <c r="A4711" s="99" t="s">
        <v>656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114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113.99999999999999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228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228</v>
      </c>
      <c r="AD4711" s="48">
        <f>(ROUND(AC4711-AC4706,1)/AC4706)</f>
        <v>-9.0909090909090912E-2</v>
      </c>
    </row>
    <row r="4712" spans="1:32">
      <c r="A4712" s="99" t="s">
        <v>597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45.6</v>
      </c>
      <c r="O4712" s="14">
        <f>E4712*$E$9</f>
        <v>102.60000000000001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45.600000000000009</v>
      </c>
      <c r="T4712" s="14">
        <f>(O4712/100)*(K4712*$K$9)</f>
        <v>108.756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91.200000000000017</v>
      </c>
      <c r="Y4712" s="14">
        <f t="shared" si="1459"/>
        <v>211.35599999999999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302.60000000000002</v>
      </c>
      <c r="AD4712" s="48">
        <f>(ROUND(AC4712-AC4706,1)/AC4706)</f>
        <v>0.20653907496012758</v>
      </c>
    </row>
    <row r="4713" spans="1:32">
      <c r="A4713" s="99" t="s">
        <v>833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45.6</v>
      </c>
      <c r="O4713" s="14">
        <f>E4713*$E$10</f>
        <v>0</v>
      </c>
      <c r="P4713" s="14">
        <f>F4713*$F$10</f>
        <v>102.60000000000001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45.600000000000009</v>
      </c>
      <c r="T4713" s="14">
        <f>(O4713/100)*(K4713*$J$10)</f>
        <v>0</v>
      </c>
      <c r="U4713" s="14">
        <f>(P4713/100)*(K4713*$K$10)+(P4713/100)*(L4713*$L$10)</f>
        <v>108.756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91.200000000000017</v>
      </c>
      <c r="Y4713" s="14">
        <f t="shared" si="1459"/>
        <v>0</v>
      </c>
      <c r="Z4713" s="14">
        <f t="shared" si="1460"/>
        <v>211.35599999999999</v>
      </c>
      <c r="AA4713" s="14">
        <f t="shared" si="1461"/>
        <v>0</v>
      </c>
      <c r="AB4713" s="14">
        <f t="shared" si="1463"/>
        <v>0</v>
      </c>
      <c r="AC4713" s="15">
        <f t="shared" si="1462"/>
        <v>302.60000000000002</v>
      </c>
      <c r="AD4713" s="48">
        <f>(ROUND(AC4713-AC4706,1)/AC4706)</f>
        <v>0.20653907496012758</v>
      </c>
    </row>
    <row r="4714" spans="1:32">
      <c r="A4714" s="99" t="s">
        <v>834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45.6</v>
      </c>
      <c r="O4714" s="14">
        <f>E4714*$E$11</f>
        <v>0</v>
      </c>
      <c r="P4714" s="14">
        <f>F4714*$F$11</f>
        <v>0</v>
      </c>
      <c r="Q4714" s="14">
        <f>G4714*$G$11</f>
        <v>102.60000000000001</v>
      </c>
      <c r="R4714" s="14">
        <f>H4714*$H$11</f>
        <v>0</v>
      </c>
      <c r="S4714" s="14">
        <f>(N4714/100)*(I4714*$I$11)+(N4714/100)*(J4714*$J$11)</f>
        <v>45.600000000000009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108.756</v>
      </c>
      <c r="W4714" s="14">
        <f>(R4714/100)*(K4714*$K$11)+(R4714/100)*(L4714*$L$11)</f>
        <v>0</v>
      </c>
      <c r="X4714" s="14">
        <f t="shared" si="1458"/>
        <v>91.200000000000017</v>
      </c>
      <c r="Y4714" s="14">
        <f t="shared" si="1459"/>
        <v>0</v>
      </c>
      <c r="Z4714" s="14">
        <f t="shared" si="1460"/>
        <v>0</v>
      </c>
      <c r="AA4714" s="14">
        <f t="shared" si="1461"/>
        <v>211.35599999999999</v>
      </c>
      <c r="AB4714" s="14">
        <f t="shared" si="1463"/>
        <v>0</v>
      </c>
      <c r="AC4714" s="15">
        <f t="shared" si="1462"/>
        <v>302.60000000000002</v>
      </c>
      <c r="AD4714" s="48">
        <f>(ROUND(AC4714-AC4706,1)/AC4706)</f>
        <v>0.20653907496012758</v>
      </c>
    </row>
    <row r="4715" spans="1:32">
      <c r="A4715" s="99" t="s">
        <v>835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45.6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102.60000000000001</v>
      </c>
      <c r="S4715" s="14">
        <f>(N4715/100)*(I4715*$I$12)+(N4715/100)*(J4715*$J$12)</f>
        <v>45.600000000000009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108.756</v>
      </c>
      <c r="X4715" s="14">
        <f t="shared" si="1458"/>
        <v>91.200000000000017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211.35599999999999</v>
      </c>
      <c r="AC4715" s="15">
        <f t="shared" si="1462"/>
        <v>302.60000000000002</v>
      </c>
      <c r="AD4715" s="48">
        <f>(ROUND(AC4715-AC4706,1)/AC4706)</f>
        <v>0.20653907496012758</v>
      </c>
    </row>
    <row r="4716" spans="1:32">
      <c r="A4716" s="99" t="s">
        <v>836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102.60000000000001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184.68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287.28000000000003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287.3</v>
      </c>
      <c r="AD4716" s="48">
        <f>(ROUND(AC4716-AC4706,1)/AC4706)</f>
        <v>0.14553429027113238</v>
      </c>
    </row>
    <row r="4717" spans="1:32">
      <c r="A4717" s="99" t="s">
        <v>837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102.60000000000001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184.68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287.28000000000003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287.3</v>
      </c>
      <c r="AD4717" s="48">
        <f>(ROUND(AC4717-AC4706,1)/AC4706)</f>
        <v>0.14553429027113238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102.60000000000001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184.68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287.28000000000003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287.3</v>
      </c>
      <c r="AD4718" s="48">
        <f>(ROUND(AC4718-AC4706,1)/AC4706)</f>
        <v>0.14553429027113238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102.60000000000001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174.42000000000002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277.02000000000004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277</v>
      </c>
      <c r="AD4719" s="48">
        <f>(ROUND(AC4719-AC4706,1)/AC4706)</f>
        <v>0.10446570972886762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102.60000000000001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180.57600000000002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283.17600000000004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283.2</v>
      </c>
      <c r="AD4720" s="48">
        <f>(ROUND(AC4720-AC4706,1)/AC4706)</f>
        <v>0.12918660287081338</v>
      </c>
    </row>
    <row r="4721" spans="1:30">
      <c r="A4721" s="107"/>
      <c r="B4721" s="155" t="s">
        <v>348</v>
      </c>
      <c r="C4721" s="155"/>
      <c r="D4721" s="155"/>
      <c r="E4721" s="155"/>
      <c r="F4721" s="155"/>
      <c r="G4721" s="155"/>
      <c r="H4721" s="155"/>
      <c r="I4721" s="155"/>
      <c r="J4721" s="155"/>
      <c r="K4721" s="155"/>
      <c r="L4721" s="155"/>
      <c r="M4721" s="155"/>
      <c r="N4721" s="155"/>
      <c r="O4721" s="155"/>
      <c r="P4721" s="155"/>
      <c r="Q4721" s="155"/>
      <c r="R4721" s="155"/>
      <c r="S4721" s="155"/>
      <c r="T4721" s="155"/>
      <c r="U4721" s="155"/>
      <c r="V4721" s="155"/>
      <c r="W4721" s="155"/>
      <c r="X4721" s="155"/>
      <c r="Y4721" s="155"/>
      <c r="Z4721" s="155"/>
      <c r="AA4721" s="155"/>
      <c r="AB4721" s="155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134.20000000000002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93.940000000000012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228.14000000000004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228.1</v>
      </c>
      <c r="AD4722" s="48">
        <v>0</v>
      </c>
    </row>
    <row r="4723" spans="1:30">
      <c r="A4723" s="99" t="s">
        <v>803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109.8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139.66559999999998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249.46559999999999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249.5</v>
      </c>
      <c r="AD4723" s="48">
        <f>(ROUND(AC4723-AC4722,1)/AC4722)</f>
        <v>9.3818500657606316E-2</v>
      </c>
    </row>
    <row r="4724" spans="1:30">
      <c r="A4724" s="99" t="s">
        <v>804</v>
      </c>
      <c r="B4724" s="87">
        <v>10</v>
      </c>
      <c r="C4724" s="21" t="s">
        <v>838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122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85.399999999999991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207.39999999999998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207.4</v>
      </c>
      <c r="AD4724" s="48">
        <f>(ROUND(AC4724-AC4722,1)/AC4722)</f>
        <v>-9.074967119684349E-2</v>
      </c>
    </row>
    <row r="4725" spans="1:30">
      <c r="A4725" s="99" t="s">
        <v>805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122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85.399999999999991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207.39999999999998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207.4</v>
      </c>
      <c r="AD4725" s="48">
        <f>(ROUND(AC4725-AC4722,1)/AC4722)</f>
        <v>-9.074967119684349E-2</v>
      </c>
    </row>
    <row r="4726" spans="1:30">
      <c r="A4726" s="99" t="s">
        <v>806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122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85.399999999999991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207.39999999999998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207.4</v>
      </c>
      <c r="AD4726" s="48">
        <f>(ROUND(AC4726-AC4722,1)/AC4722)</f>
        <v>-9.074967119684349E-2</v>
      </c>
    </row>
    <row r="4727" spans="1:30">
      <c r="A4727" s="99" t="s">
        <v>656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122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85.399999999999991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207.39999999999998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207.4</v>
      </c>
      <c r="AD4727" s="48">
        <f>(ROUND(AC4727-AC4722,1)/AC4722)</f>
        <v>-9.074967119684349E-2</v>
      </c>
    </row>
    <row r="4728" spans="1:30">
      <c r="A4728" s="99" t="s">
        <v>597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48.800000000000004</v>
      </c>
      <c r="O4728" s="14">
        <f>E4728*$E$9</f>
        <v>109.8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34.160000000000004</v>
      </c>
      <c r="T4728" s="14">
        <f>(O4728/100)*(K4728*$K$9)</f>
        <v>82.35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82.960000000000008</v>
      </c>
      <c r="Y4728" s="14">
        <f t="shared" si="1465"/>
        <v>192.14999999999998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275.10000000000002</v>
      </c>
      <c r="AD4728" s="48">
        <f>(ROUND(AC4728-AC4722,1)/AC4722)</f>
        <v>0.20604997807978956</v>
      </c>
    </row>
    <row r="4729" spans="1:30">
      <c r="A4729" s="99" t="s">
        <v>833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48.800000000000004</v>
      </c>
      <c r="O4729" s="14">
        <f>E4729*$E$10</f>
        <v>0</v>
      </c>
      <c r="P4729" s="14">
        <f>F4729*$F$10</f>
        <v>109.8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34.160000000000004</v>
      </c>
      <c r="T4729" s="14">
        <f>(O4729/100)*(K4729*$J$10)</f>
        <v>0</v>
      </c>
      <c r="U4729" s="14">
        <f>(P4729/100)*(K4729*$K$10)+(P4729/100)*(L4729*$L$10)</f>
        <v>82.35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82.960000000000008</v>
      </c>
      <c r="Y4729" s="14">
        <f t="shared" si="1465"/>
        <v>0</v>
      </c>
      <c r="Z4729" s="14">
        <f t="shared" si="1466"/>
        <v>192.14999999999998</v>
      </c>
      <c r="AA4729" s="14">
        <f t="shared" si="1467"/>
        <v>0</v>
      </c>
      <c r="AB4729" s="14">
        <f t="shared" si="1469"/>
        <v>0</v>
      </c>
      <c r="AC4729" s="15">
        <f t="shared" si="1468"/>
        <v>275.10000000000002</v>
      </c>
      <c r="AD4729" s="48">
        <f>(ROUND(AC4729-AC4722,1)/AC4722)</f>
        <v>0.20604997807978956</v>
      </c>
    </row>
    <row r="4730" spans="1:30">
      <c r="A4730" s="99" t="s">
        <v>834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48.800000000000004</v>
      </c>
      <c r="O4730" s="14">
        <f>E4730*$E$11</f>
        <v>0</v>
      </c>
      <c r="P4730" s="14">
        <f>F4730*$F$11</f>
        <v>0</v>
      </c>
      <c r="Q4730" s="14">
        <f>G4730*$G$11</f>
        <v>109.8</v>
      </c>
      <c r="R4730" s="14">
        <f>H4730*$H$11</f>
        <v>0</v>
      </c>
      <c r="S4730" s="14">
        <f>(N4730/100)*(I4730*$I$11)+(N4730/100)*(J4730*$J$11)</f>
        <v>34.160000000000004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82.35</v>
      </c>
      <c r="W4730" s="14">
        <f>(R4730/100)*(K4730*$K$11)+(R4730/100)*(L4730*$L$11)</f>
        <v>0</v>
      </c>
      <c r="X4730" s="14">
        <f t="shared" si="1464"/>
        <v>82.960000000000008</v>
      </c>
      <c r="Y4730" s="14">
        <f t="shared" si="1465"/>
        <v>0</v>
      </c>
      <c r="Z4730" s="14">
        <f t="shared" si="1466"/>
        <v>0</v>
      </c>
      <c r="AA4730" s="14">
        <f t="shared" si="1467"/>
        <v>192.14999999999998</v>
      </c>
      <c r="AB4730" s="14">
        <f t="shared" si="1469"/>
        <v>0</v>
      </c>
      <c r="AC4730" s="15">
        <f t="shared" si="1468"/>
        <v>275.10000000000002</v>
      </c>
      <c r="AD4730" s="48">
        <f>(ROUND(AC4730-AC4722,1)/AC4722)</f>
        <v>0.20604997807978956</v>
      </c>
    </row>
    <row r="4731" spans="1:30">
      <c r="A4731" s="99" t="s">
        <v>835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48.800000000000004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109.8</v>
      </c>
      <c r="S4731" s="14">
        <f>(N4731/100)*(I4731*$I$12)+(N4731/100)*(J4731*$J$12)</f>
        <v>34.160000000000004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82.35</v>
      </c>
      <c r="X4731" s="14">
        <f t="shared" si="1464"/>
        <v>82.960000000000008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192.14999999999998</v>
      </c>
      <c r="AC4731" s="15">
        <f t="shared" si="1468"/>
        <v>275.10000000000002</v>
      </c>
      <c r="AD4731" s="48">
        <f>(ROUND(AC4731-AC4722,1)/AC4722)</f>
        <v>0.20604997807978956</v>
      </c>
    </row>
    <row r="4732" spans="1:30">
      <c r="A4732" s="99" t="s">
        <v>836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109.8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148.22999999999996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258.02999999999997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258</v>
      </c>
      <c r="AD4732" s="48">
        <f>(ROUND(AC4732-AC4722,1)/AC4722)</f>
        <v>0.13108285839544059</v>
      </c>
    </row>
    <row r="4733" spans="1:30">
      <c r="A4733" s="99" t="s">
        <v>837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109.8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148.22999999999996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258.02999999999997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258</v>
      </c>
      <c r="AD4733" s="48">
        <f>(ROUND(AC4733-AC4722,1)/AC4722)</f>
        <v>0.13108285839544059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109.8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148.22999999999996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258.02999999999997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258</v>
      </c>
      <c r="AD4734" s="48">
        <f>(ROUND(AC4734-AC4722,1)/AC4722)</f>
        <v>0.13108285839544059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109.8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140.54399999999998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250.34399999999999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250.3</v>
      </c>
      <c r="AD4735" s="48">
        <f>(ROUND(AC4735-AC4722,1)/AC4722)</f>
        <v>9.7325734327049537E-2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109.8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140.54399999999998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250.34399999999999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250.3</v>
      </c>
      <c r="AD4736" s="48">
        <f>(ROUND(AC4736-AC4722,1)/AC4722)</f>
        <v>9.7325734327049537E-2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123.20000000000002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98.560000000000016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221.76000000000005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221.8</v>
      </c>
      <c r="AD4737" s="58">
        <v>0</v>
      </c>
    </row>
    <row r="4738" spans="1:30">
      <c r="A4738" s="99" t="s">
        <v>803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100.8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133.05599999999998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233.85599999999999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233.9</v>
      </c>
      <c r="AD4738" s="48">
        <f>(ROUND(AC4738-AC4737,1)/AC4737)</f>
        <v>5.4553651938683494E-2</v>
      </c>
    </row>
    <row r="4739" spans="1:30">
      <c r="A4739" s="99" t="s">
        <v>804</v>
      </c>
      <c r="B4739" s="89">
        <v>12</v>
      </c>
      <c r="C4739" s="21" t="s">
        <v>838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112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89.600000000000009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201.60000000000002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201.6</v>
      </c>
      <c r="AD4739" s="48">
        <f>(ROUND(AC4739-AC4737,1)/AC4737)</f>
        <v>-9.107303877366997E-2</v>
      </c>
    </row>
    <row r="4740" spans="1:30">
      <c r="A4740" s="99" t="s">
        <v>805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112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89.600000000000009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201.60000000000002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201.6</v>
      </c>
      <c r="AD4740" s="48">
        <f>(ROUND(AC4740-AC4737,1)/AC4737)</f>
        <v>-9.107303877366997E-2</v>
      </c>
    </row>
    <row r="4741" spans="1:30">
      <c r="A4741" s="99" t="s">
        <v>806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112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89.600000000000009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201.60000000000002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201.6</v>
      </c>
      <c r="AD4741" s="48">
        <f>(ROUND(AC4741-AC4737,1)/AC4737)</f>
        <v>-9.107303877366997E-2</v>
      </c>
    </row>
    <row r="4742" spans="1:30">
      <c r="A4742" s="99" t="s">
        <v>656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112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89.600000000000009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201.60000000000002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201.6</v>
      </c>
      <c r="AD4742" s="48">
        <f>(ROUND(AC4742-AC4737,1)/AC4737)</f>
        <v>-9.107303877366997E-2</v>
      </c>
    </row>
    <row r="4743" spans="1:30">
      <c r="A4743" s="99" t="s">
        <v>597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44.800000000000004</v>
      </c>
      <c r="O4743" s="14">
        <f>E4743*$E$9</f>
        <v>100.8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35.840000000000003</v>
      </c>
      <c r="T4743" s="14">
        <f>(O4743/100)*(K4743*$K$9)</f>
        <v>85.68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80.640000000000015</v>
      </c>
      <c r="Y4743" s="14">
        <f t="shared" si="1471"/>
        <v>186.48000000000002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267.10000000000002</v>
      </c>
      <c r="AD4743" s="48">
        <f>(ROUND(AC4743-AC4737,1)/AC4737)</f>
        <v>0.20423805229936878</v>
      </c>
    </row>
    <row r="4744" spans="1:30">
      <c r="A4744" s="99" t="s">
        <v>833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44.800000000000004</v>
      </c>
      <c r="O4744" s="14">
        <f>E4744*$E$10</f>
        <v>0</v>
      </c>
      <c r="P4744" s="14">
        <f>F4744*$F$10</f>
        <v>100.8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35.840000000000003</v>
      </c>
      <c r="T4744" s="14">
        <f>(O4744/100)*(K4744*$J$10)</f>
        <v>0</v>
      </c>
      <c r="U4744" s="14">
        <f>(P4744/100)*(K4744*$K$10)+(P4744/100)*(L4744*$L$10)</f>
        <v>85.68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80.640000000000015</v>
      </c>
      <c r="Y4744" s="14">
        <f t="shared" si="1471"/>
        <v>0</v>
      </c>
      <c r="Z4744" s="14">
        <f t="shared" si="1472"/>
        <v>186.48000000000002</v>
      </c>
      <c r="AA4744" s="14">
        <f t="shared" si="1473"/>
        <v>0</v>
      </c>
      <c r="AB4744" s="14">
        <f t="shared" si="1474"/>
        <v>0</v>
      </c>
      <c r="AC4744" s="15">
        <f t="shared" si="1475"/>
        <v>267.10000000000002</v>
      </c>
      <c r="AD4744" s="48">
        <f>(ROUND(AC4744-AC4737,1)/AC4737)</f>
        <v>0.20423805229936878</v>
      </c>
    </row>
    <row r="4745" spans="1:30">
      <c r="A4745" s="99" t="s">
        <v>834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44.800000000000004</v>
      </c>
      <c r="O4745" s="14">
        <f>E4745*$E$11</f>
        <v>0</v>
      </c>
      <c r="P4745" s="14">
        <f>F4745*$F$11</f>
        <v>0</v>
      </c>
      <c r="Q4745" s="14">
        <f>G4745*$G$11</f>
        <v>100.8</v>
      </c>
      <c r="R4745" s="14">
        <f>H4745*$H$11</f>
        <v>0</v>
      </c>
      <c r="S4745" s="14">
        <f>(N4745/100)*(I4745*$I$11)+(N4745/100)*(J4745*$J$11)</f>
        <v>35.840000000000003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85.68</v>
      </c>
      <c r="W4745" s="14">
        <f>(R4745/100)*(K4745*$K$11)+(R4745/100)*(L4745*$L$11)</f>
        <v>0</v>
      </c>
      <c r="X4745" s="14">
        <f t="shared" si="1470"/>
        <v>80.640000000000015</v>
      </c>
      <c r="Y4745" s="14">
        <f t="shared" si="1471"/>
        <v>0</v>
      </c>
      <c r="Z4745" s="14">
        <f t="shared" si="1472"/>
        <v>0</v>
      </c>
      <c r="AA4745" s="14">
        <f t="shared" si="1473"/>
        <v>186.48000000000002</v>
      </c>
      <c r="AB4745" s="14">
        <f t="shared" si="1474"/>
        <v>0</v>
      </c>
      <c r="AC4745" s="15">
        <f t="shared" si="1475"/>
        <v>267.10000000000002</v>
      </c>
      <c r="AD4745" s="48">
        <f>(ROUND(AC4745-AC4737,1)/AC4737)</f>
        <v>0.20423805229936878</v>
      </c>
    </row>
    <row r="4746" spans="1:30">
      <c r="A4746" s="99" t="s">
        <v>835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44.800000000000004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100.8</v>
      </c>
      <c r="S4746" s="14">
        <f>(N4746/100)*(I4746*$I$12)+(N4746/100)*(J4746*$J$12)</f>
        <v>35.840000000000003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85.68</v>
      </c>
      <c r="X4746" s="14">
        <f t="shared" si="1470"/>
        <v>80.640000000000015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186.48000000000002</v>
      </c>
      <c r="AC4746" s="15">
        <f t="shared" si="1475"/>
        <v>267.10000000000002</v>
      </c>
      <c r="AD4746" s="48">
        <f>(ROUND(AC4746-AC4737,1)/AC4737)</f>
        <v>0.20423805229936878</v>
      </c>
    </row>
    <row r="4747" spans="1:30">
      <c r="A4747" s="99" t="s">
        <v>836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100.8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151.19999999999999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252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252</v>
      </c>
      <c r="AD4747" s="48">
        <f>(ROUND(AC4747-AC4737,1)/AC4737)</f>
        <v>0.13615870153291251</v>
      </c>
    </row>
    <row r="4748" spans="1:30">
      <c r="A4748" s="99" t="s">
        <v>837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100.8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151.19999999999999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252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252</v>
      </c>
      <c r="AD4748" s="48">
        <f>(ROUND(AC4748-AC4737,1)/AC4737)</f>
        <v>0.13615870153291251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100.8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151.19999999999999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252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252</v>
      </c>
      <c r="AD4749" s="48">
        <f>(ROUND(AC4749-AC4737,1)/AC4737)</f>
        <v>0.13615870153291251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100.8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145.65600000000001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246.45600000000002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246.5</v>
      </c>
      <c r="AD4750" s="48">
        <f>(ROUND(AC4750-AC4737,1)/AC4737)</f>
        <v>0.11136158701532911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100.8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143.63999999999999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244.44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244.4</v>
      </c>
      <c r="AD4751" s="48">
        <f>(ROUND(AC4751-AC4737,1)/AC4737)</f>
        <v>0.10189359783588819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159.5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95.7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255.2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255.2</v>
      </c>
      <c r="AD4752" s="58"/>
    </row>
    <row r="4753" spans="1:30">
      <c r="A4753" s="99" t="s">
        <v>803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130.5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137.80799999999999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268.30799999999999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268.3</v>
      </c>
      <c r="AD4753" s="48">
        <f>(ROUND(AC4753-AC4752,1)/AC4752)</f>
        <v>5.1332288401253923E-2</v>
      </c>
    </row>
    <row r="4754" spans="1:30">
      <c r="A4754" s="99" t="s">
        <v>804</v>
      </c>
      <c r="B4754" s="91">
        <v>0</v>
      </c>
      <c r="C4754" s="21" t="s">
        <v>838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145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87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232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232</v>
      </c>
      <c r="AD4754" s="48">
        <f>(ROUND(AC4754-AC4752,1)/AC4752)</f>
        <v>-9.0909090909090912E-2</v>
      </c>
    </row>
    <row r="4755" spans="1:30">
      <c r="A4755" s="99" t="s">
        <v>805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145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87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232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232</v>
      </c>
      <c r="AD4755" s="48">
        <f>(ROUND(AC4755-AC4752,1)/AC4752)</f>
        <v>-9.0909090909090912E-2</v>
      </c>
    </row>
    <row r="4756" spans="1:30">
      <c r="A4756" s="99" t="s">
        <v>806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145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87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232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232</v>
      </c>
      <c r="AD4756" s="48">
        <f>(ROUND(AC4756-AC4752,1)/AC4752)</f>
        <v>-9.0909090909090912E-2</v>
      </c>
    </row>
    <row r="4757" spans="1:30">
      <c r="A4757" s="99" t="s">
        <v>656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145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87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232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232</v>
      </c>
      <c r="AD4757" s="48">
        <f>(ROUND(AC4757-AC4752,1)/AC4752)</f>
        <v>-9.0909090909090912E-2</v>
      </c>
    </row>
    <row r="4758" spans="1:30">
      <c r="A4758" s="99" t="s">
        <v>597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58.400000000000006</v>
      </c>
      <c r="O4758" s="14">
        <f>E4758*$E$9</f>
        <v>130.5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35.040000000000006</v>
      </c>
      <c r="T4758" s="14">
        <f>(O4758/100)*(K4758*$K$9)</f>
        <v>83.52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93.440000000000012</v>
      </c>
      <c r="Y4758" s="14">
        <f t="shared" si="1471"/>
        <v>214.01999999999998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307.5</v>
      </c>
      <c r="AD4758" s="48">
        <f>(ROUND(AC4758-AC4752,1)/AC4752)</f>
        <v>0.20493730407523511</v>
      </c>
    </row>
    <row r="4759" spans="1:30">
      <c r="A4759" s="99" t="s">
        <v>833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58.400000000000006</v>
      </c>
      <c r="O4759" s="14">
        <f>E4759*$E$10</f>
        <v>0</v>
      </c>
      <c r="P4759" s="14">
        <f>F4759*$F$10</f>
        <v>130.5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35.040000000000006</v>
      </c>
      <c r="T4759" s="14">
        <f>(O4759/100)*(K4759*$J$10)</f>
        <v>0</v>
      </c>
      <c r="U4759" s="14">
        <f>(P4759/100)*(K4759*$K$10)+(P4759/100)*(L4759*$L$10)</f>
        <v>83.52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93.440000000000012</v>
      </c>
      <c r="Y4759" s="14">
        <f t="shared" si="1471"/>
        <v>0</v>
      </c>
      <c r="Z4759" s="14">
        <f t="shared" si="1472"/>
        <v>214.01999999999998</v>
      </c>
      <c r="AA4759" s="14">
        <f t="shared" si="1473"/>
        <v>0</v>
      </c>
      <c r="AB4759" s="14">
        <f t="shared" si="1477"/>
        <v>0</v>
      </c>
      <c r="AC4759" s="15">
        <f t="shared" si="1476"/>
        <v>307.5</v>
      </c>
      <c r="AD4759" s="48">
        <f>(ROUND(AC4759-AC4752,1)/AC4752)</f>
        <v>0.20493730407523511</v>
      </c>
    </row>
    <row r="4760" spans="1:30">
      <c r="A4760" s="99" t="s">
        <v>834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58.400000000000006</v>
      </c>
      <c r="O4760" s="14">
        <f>E4760*$E$11</f>
        <v>0</v>
      </c>
      <c r="P4760" s="14">
        <f>F4760*$F$11</f>
        <v>0</v>
      </c>
      <c r="Q4760" s="14">
        <f>G4760*$G$11</f>
        <v>130.5</v>
      </c>
      <c r="R4760" s="14">
        <f>H4760*$H$11</f>
        <v>0</v>
      </c>
      <c r="S4760" s="14">
        <f>(N4760/100)*(I4760*$I$11)+(N4760/100)*(J4760*$J$11)</f>
        <v>35.040000000000006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83.52</v>
      </c>
      <c r="W4760" s="14">
        <f>(R4760/100)*(K4760*$K$11)+(R4760/100)*(L4760*$L$11)</f>
        <v>0</v>
      </c>
      <c r="X4760" s="14">
        <f t="shared" si="1470"/>
        <v>93.440000000000012</v>
      </c>
      <c r="Y4760" s="14">
        <f t="shared" si="1471"/>
        <v>0</v>
      </c>
      <c r="Z4760" s="14">
        <f t="shared" si="1472"/>
        <v>0</v>
      </c>
      <c r="AA4760" s="14">
        <f t="shared" si="1473"/>
        <v>214.01999999999998</v>
      </c>
      <c r="AB4760" s="14">
        <f t="shared" si="1477"/>
        <v>0</v>
      </c>
      <c r="AC4760" s="15">
        <f t="shared" si="1476"/>
        <v>307.5</v>
      </c>
      <c r="AD4760" s="48">
        <f>(ROUND(AC4760-AC4752,1)/AC4752)</f>
        <v>0.20493730407523511</v>
      </c>
    </row>
    <row r="4761" spans="1:30">
      <c r="A4761" s="99" t="s">
        <v>835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58.400000000000006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130.5</v>
      </c>
      <c r="S4761" s="14">
        <f>(N4761/100)*(I4761*$I$12)+(N4761/100)*(J4761*$J$12)</f>
        <v>35.040000000000006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83.52</v>
      </c>
      <c r="X4761" s="14">
        <f t="shared" si="1470"/>
        <v>93.440000000000012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214.01999999999998</v>
      </c>
      <c r="AC4761" s="15">
        <f t="shared" si="1476"/>
        <v>307.5</v>
      </c>
      <c r="AD4761" s="48">
        <f>(ROUND(AC4761-AC4752,1)/AC4752)</f>
        <v>0.20493730407523511</v>
      </c>
    </row>
    <row r="4762" spans="1:30">
      <c r="A4762" s="99" t="s">
        <v>836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130.5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156.6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287.10000000000002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287.10000000000002</v>
      </c>
      <c r="AD4762" s="48">
        <f>(ROUND(AC4762-AC4752,1)/AC4752)</f>
        <v>0.125</v>
      </c>
    </row>
    <row r="4763" spans="1:30">
      <c r="A4763" s="99" t="s">
        <v>837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130.5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156.6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287.10000000000002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287.10000000000002</v>
      </c>
      <c r="AD4763" s="48">
        <f>(ROUND(AC4763-AC4752,1)/AC4752)</f>
        <v>0.125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130.5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156.6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287.10000000000002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287.10000000000002</v>
      </c>
      <c r="AD4764" s="48">
        <f>(ROUND(AC4764-AC4752,1)/AC4752)</f>
        <v>0.125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130.5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152.685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283.185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283.2</v>
      </c>
      <c r="AD4765" s="48">
        <f>(ROUND(AC4765-AC4752,1)/AC4752)</f>
        <v>0.109717868338558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130.5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144.85499999999999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275.35500000000002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275.39999999999998</v>
      </c>
      <c r="AD4766" s="48">
        <f>(ROUND(AC4766-AC4752,1)/AC4752)</f>
        <v>7.9153605015673978E-2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136.4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110.00000000000001</v>
      </c>
      <c r="S4767" s="52">
        <f>(N4767/100)*(I4767*$I$3)+(N4767/100)*(J4767*$J$3)</f>
        <v>68.2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204.60000000000002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110.00000000000001</v>
      </c>
      <c r="AC4767" s="53">
        <f>ROUND(X4767+Y4767+Z4767+AA4767+AB4767,1)</f>
        <v>314.60000000000002</v>
      </c>
      <c r="AD4767" s="58"/>
    </row>
    <row r="4768" spans="1:30">
      <c r="A4768" s="99" t="s">
        <v>803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111.60000000000001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90</v>
      </c>
      <c r="S4768" s="14">
        <f>(N4768/100)*(I4768*$I$4)+(N4768/100)*(J4768*$J$4)</f>
        <v>115.1712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226.77120000000002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90</v>
      </c>
      <c r="AC4768" s="15">
        <f>ROUND(X4768+Y4768+Z4768+AA4768+AB4768,1)</f>
        <v>316.8</v>
      </c>
      <c r="AD4768" s="48">
        <f>(ROUND(AC4768-AC4767,1)/AC4767)</f>
        <v>6.993006993006993E-3</v>
      </c>
    </row>
    <row r="4769" spans="1:30">
      <c r="A4769" s="99" t="s">
        <v>804</v>
      </c>
      <c r="B4769" s="93">
        <v>12</v>
      </c>
      <c r="C4769" s="21" t="s">
        <v>838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124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100</v>
      </c>
      <c r="S4769" s="14">
        <f>(N4769/100)*(I4769*$I$5)+(N4769/100)*(J4769*$J$5)</f>
        <v>62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186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100</v>
      </c>
      <c r="AC4769" s="15">
        <f t="shared" ref="AC4769:AC4781" si="1482">ROUND(X4769+Y4769+Z4769+AA4769+AB4769,1)</f>
        <v>286</v>
      </c>
      <c r="AD4769" s="48">
        <f>(ROUND(AC4769-AC4767,1)/AC4767)</f>
        <v>-9.0909090909090912E-2</v>
      </c>
    </row>
    <row r="4770" spans="1:30">
      <c r="A4770" s="99" t="s">
        <v>805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124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100</v>
      </c>
      <c r="S4770" s="14">
        <f>(N4770/100)*(I4770*$I$6)+(N4770/100)*(J4770*$J$6)</f>
        <v>62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186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100</v>
      </c>
      <c r="AC4770" s="15">
        <f t="shared" si="1482"/>
        <v>286</v>
      </c>
      <c r="AD4770" s="48">
        <f>(ROUND(AC4770-AC4767,1)/AC4767)</f>
        <v>-9.0909090909090912E-2</v>
      </c>
    </row>
    <row r="4771" spans="1:30">
      <c r="A4771" s="99" t="s">
        <v>806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124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100</v>
      </c>
      <c r="S4771" s="14">
        <f>(N4771/100)*(I4771*$I$7)+(N4771/100)*(J4771*$J$7)</f>
        <v>62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186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100</v>
      </c>
      <c r="AC4771" s="15">
        <f t="shared" si="1482"/>
        <v>286</v>
      </c>
      <c r="AD4771" s="48">
        <f>(ROUND(AC4771-AC4767,1)/AC4767)</f>
        <v>-9.0909090909090912E-2</v>
      </c>
    </row>
    <row r="4772" spans="1:30">
      <c r="A4772" s="99" t="s">
        <v>656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124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100</v>
      </c>
      <c r="S4772" s="14">
        <f>(N4772/100)*(I4772*$I$8)+(N4772/100)*(J4772*$J$8)</f>
        <v>62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186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100</v>
      </c>
      <c r="AC4772" s="15">
        <f t="shared" si="1482"/>
        <v>286</v>
      </c>
      <c r="AD4772" s="48">
        <f>(ROUND(AC4772-AC4767,1)/AC4767)</f>
        <v>-9.0909090909090912E-2</v>
      </c>
    </row>
    <row r="4773" spans="1:30">
      <c r="A4773" s="99" t="s">
        <v>597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49.6</v>
      </c>
      <c r="O4773" s="14">
        <f>E4773*$E$9</f>
        <v>165.6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24.799999999999997</v>
      </c>
      <c r="T4773" s="14">
        <f>(O4773/100)*(K4773*$K$9)</f>
        <v>77.831999999999994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74.400000000000006</v>
      </c>
      <c r="Y4773" s="14">
        <f t="shared" si="1479"/>
        <v>243.43199999999999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317.8</v>
      </c>
      <c r="AD4773" s="48">
        <f>(ROUND(AC4773-AC4767,1)/AC4767)</f>
        <v>1.0171646535282899E-2</v>
      </c>
    </row>
    <row r="4774" spans="1:30">
      <c r="A4774" s="99" t="s">
        <v>833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49.6</v>
      </c>
      <c r="O4774" s="14">
        <f>E4774*$E$10</f>
        <v>0</v>
      </c>
      <c r="P4774" s="14">
        <f>F4774*$F$10</f>
        <v>165.6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24.799999999999997</v>
      </c>
      <c r="T4774" s="14">
        <f>(O4774/100)*(K4774*$J$10)</f>
        <v>0</v>
      </c>
      <c r="U4774" s="14">
        <f>(P4774/100)*(K4774*$K$10)+(P4774/100)*(L4774*$L$10)</f>
        <v>77.831999999999994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74.400000000000006</v>
      </c>
      <c r="Y4774" s="14">
        <f t="shared" si="1479"/>
        <v>0</v>
      </c>
      <c r="Z4774" s="14">
        <f t="shared" si="1480"/>
        <v>243.43199999999999</v>
      </c>
      <c r="AA4774" s="14">
        <f t="shared" si="1481"/>
        <v>0</v>
      </c>
      <c r="AB4774" s="14">
        <f t="shared" si="1483"/>
        <v>0</v>
      </c>
      <c r="AC4774" s="15">
        <f t="shared" si="1482"/>
        <v>317.8</v>
      </c>
      <c r="AD4774" s="48">
        <f>(ROUND(AC4774-AC4767,1)/AC4767)</f>
        <v>1.0171646535282899E-2</v>
      </c>
    </row>
    <row r="4775" spans="1:30">
      <c r="A4775" s="99" t="s">
        <v>834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49.6</v>
      </c>
      <c r="O4775" s="14">
        <f>E4775*$E$11</f>
        <v>0</v>
      </c>
      <c r="P4775" s="14">
        <f>F4775*$F$11</f>
        <v>0</v>
      </c>
      <c r="Q4775" s="14">
        <f>G4775*$G$11</f>
        <v>165.6</v>
      </c>
      <c r="R4775" s="14">
        <f>H4775*$H$11</f>
        <v>0</v>
      </c>
      <c r="S4775" s="14">
        <f>(N4775/100)*(I4775*$I$11)+(N4775/100)*(J4775*$J$11)</f>
        <v>24.799999999999997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77.831999999999994</v>
      </c>
      <c r="W4775" s="14">
        <f>(R4775/100)*(K4775*$K$11)+(R4775/100)*(L4775*$L$11)</f>
        <v>0</v>
      </c>
      <c r="X4775" s="14">
        <f t="shared" si="1478"/>
        <v>74.400000000000006</v>
      </c>
      <c r="Y4775" s="14">
        <f t="shared" si="1479"/>
        <v>0</v>
      </c>
      <c r="Z4775" s="14">
        <f t="shared" si="1480"/>
        <v>0</v>
      </c>
      <c r="AA4775" s="14">
        <f t="shared" si="1481"/>
        <v>243.43199999999999</v>
      </c>
      <c r="AB4775" s="14">
        <f t="shared" si="1483"/>
        <v>0</v>
      </c>
      <c r="AC4775" s="15">
        <f t="shared" si="1482"/>
        <v>317.8</v>
      </c>
      <c r="AD4775" s="48">
        <f>(ROUND(AC4775-AC4767,1)/AC4767)</f>
        <v>1.0171646535282899E-2</v>
      </c>
    </row>
    <row r="4776" spans="1:30">
      <c r="A4776" s="99" t="s">
        <v>835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49.6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165.6</v>
      </c>
      <c r="S4776" s="14">
        <f>(N4776/100)*(I4776*$I$12)+(N4776/100)*(J4776*$J$12)</f>
        <v>24.799999999999997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77.831999999999994</v>
      </c>
      <c r="X4776" s="14">
        <f t="shared" si="1478"/>
        <v>74.400000000000006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243.43199999999999</v>
      </c>
      <c r="AC4776" s="15">
        <f t="shared" si="1482"/>
        <v>317.8</v>
      </c>
      <c r="AD4776" s="48">
        <f>(ROUND(AC4776-AC4767,1)/AC4767)</f>
        <v>1.0171646535282899E-2</v>
      </c>
    </row>
    <row r="4777" spans="1:30">
      <c r="A4777" s="99" t="s">
        <v>836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111.60000000000001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90</v>
      </c>
      <c r="S4777" s="14">
        <f>(N4777/100)*(I4777*$I$14)+(N4777/100)*(J4777*$J$14)+(N4777/100)*(M4777*$M$14)</f>
        <v>89.28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27</v>
      </c>
      <c r="X4777" s="14">
        <f t="shared" si="1478"/>
        <v>200.88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117</v>
      </c>
      <c r="AC4777" s="15">
        <f t="shared" si="1482"/>
        <v>317.89999999999998</v>
      </c>
      <c r="AD4777" s="48">
        <f>(ROUND(AC4777-AC4767,1)/AC4767)</f>
        <v>1.0489510489510488E-2</v>
      </c>
    </row>
    <row r="4778" spans="1:30">
      <c r="A4778" s="99" t="s">
        <v>837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135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155.25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290.25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290.3</v>
      </c>
      <c r="AD4778" s="48">
        <f>(ROUND(AC4778-AC4767,1)/AC4767)</f>
        <v>-7.7240940877304515E-2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135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155.25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290.25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290.3</v>
      </c>
      <c r="AD4779" s="48">
        <f>(ROUND(AC4779-AC4767,1)/AC4767)</f>
        <v>-7.7240940877304515E-2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111.60000000000001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90</v>
      </c>
      <c r="S4780" s="14">
        <f>(N4780/100)*(I4780*$I$16)+(N4780/100)*(J4780*$J$16)</f>
        <v>131.13000000000002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242.73000000000002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90</v>
      </c>
      <c r="AC4780" s="15">
        <f t="shared" si="1482"/>
        <v>332.7</v>
      </c>
      <c r="AD4780" s="48">
        <f>(ROUND(AC4780-AC4767,1)/AC4767)</f>
        <v>5.7533375715193895E-2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111.60000000000001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90</v>
      </c>
      <c r="S4781" s="14">
        <f>(N4781/100)*(I4781*$I$17)+(N4781/100)*(J4781*$J$17)</f>
        <v>115.50600000000001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227.10600000000002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90</v>
      </c>
      <c r="AC4781" s="15">
        <f t="shared" si="1482"/>
        <v>317.10000000000002</v>
      </c>
      <c r="AD4781" s="48">
        <f>(ROUND(AC4781-AC4767,1)/AC4767)</f>
        <v>7.9465988556897647E-3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132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118.80000000000001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250.8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250.8</v>
      </c>
      <c r="AD4782" s="58" t="s">
        <v>327</v>
      </c>
    </row>
    <row r="4783" spans="1:30">
      <c r="A4783" s="99" t="s">
        <v>803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108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168.048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276.048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276</v>
      </c>
      <c r="AD4783" s="48">
        <f>(ROUND(AC4783-AC4782,1)/AC4782)</f>
        <v>0.10047846889952153</v>
      </c>
    </row>
    <row r="4784" spans="1:30">
      <c r="A4784" s="99" t="s">
        <v>804</v>
      </c>
      <c r="B4784" s="91">
        <v>20</v>
      </c>
      <c r="C4784" s="21" t="s">
        <v>838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120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108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228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228</v>
      </c>
      <c r="AD4784" s="48">
        <f>(ROUND(AC4784-AC4782,1)/AC4782)</f>
        <v>-9.0909090909090912E-2</v>
      </c>
    </row>
    <row r="4785" spans="1:30">
      <c r="A4785" s="99" t="s">
        <v>805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120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108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228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228</v>
      </c>
      <c r="AD4785" s="48">
        <f>(ROUND(AC4785-AC4782,1)/AC4782)</f>
        <v>-9.0909090909090912E-2</v>
      </c>
    </row>
    <row r="4786" spans="1:30">
      <c r="A4786" s="99" t="s">
        <v>806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120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108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228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228</v>
      </c>
      <c r="AD4786" s="48">
        <f>(ROUND(AC4786-AC4782,1)/AC4782)</f>
        <v>-9.0909090909090912E-2</v>
      </c>
    </row>
    <row r="4787" spans="1:30">
      <c r="A4787" s="99" t="s">
        <v>656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120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108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228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228</v>
      </c>
      <c r="AD4787" s="48">
        <f>(ROUND(AC4787-AC4782,1)/AC4782)</f>
        <v>-9.0909090909090912E-2</v>
      </c>
    </row>
    <row r="4788" spans="1:30">
      <c r="A4788" s="99" t="s">
        <v>597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48</v>
      </c>
      <c r="O4788" s="14">
        <f>E4788*$E$9</f>
        <v>108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43.2</v>
      </c>
      <c r="T4788" s="14">
        <f>(O4788/100)*(K4788*$K$9)+(N4788/100)*(M4788*$M$9)</f>
        <v>103.92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91.2</v>
      </c>
      <c r="Y4788" s="14">
        <f t="shared" si="1485"/>
        <v>211.92000000000002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303.10000000000002</v>
      </c>
      <c r="AD4788" s="48">
        <f>(ROUND(AC4788-AC4782,1)/AC4782)</f>
        <v>0.20853269537480063</v>
      </c>
    </row>
    <row r="4789" spans="1:30">
      <c r="A4789" s="99" t="s">
        <v>833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48</v>
      </c>
      <c r="O4789" s="14">
        <f>E4789*$E$10</f>
        <v>0</v>
      </c>
      <c r="P4789" s="14">
        <f>F4789*$F$10</f>
        <v>108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43.2</v>
      </c>
      <c r="T4789" s="14">
        <f>(O4789/100)*(K4789*$J$10)</f>
        <v>0</v>
      </c>
      <c r="U4789" s="14">
        <f>(P4789/100)*(K4789*$K$10)+(P4789/100)*(L4789*$L$10)+(N4789/100)*(M4789*$M$10)</f>
        <v>103.92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91.2</v>
      </c>
      <c r="Y4789" s="14">
        <f t="shared" si="1485"/>
        <v>0</v>
      </c>
      <c r="Z4789" s="14">
        <f t="shared" si="1486"/>
        <v>211.92000000000002</v>
      </c>
      <c r="AA4789" s="14">
        <f t="shared" si="1487"/>
        <v>0</v>
      </c>
      <c r="AB4789" s="14">
        <f t="shared" si="1489"/>
        <v>0</v>
      </c>
      <c r="AC4789" s="15">
        <f t="shared" si="1488"/>
        <v>303.10000000000002</v>
      </c>
      <c r="AD4789" s="48">
        <f>(ROUND(AC4789-AC4782,1)/AC4782)</f>
        <v>0.20853269537480063</v>
      </c>
    </row>
    <row r="4790" spans="1:30">
      <c r="A4790" s="99" t="s">
        <v>834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48</v>
      </c>
      <c r="O4790" s="14">
        <f>E4790*$E$11</f>
        <v>0</v>
      </c>
      <c r="P4790" s="14">
        <f>F4790*$F$11</f>
        <v>0</v>
      </c>
      <c r="Q4790" s="14">
        <f>G4790*$G$11</f>
        <v>108</v>
      </c>
      <c r="R4790" s="14">
        <f>H4790*$H$11</f>
        <v>0</v>
      </c>
      <c r="S4790" s="14">
        <f>(N4790/100)*(I4790*$I$11)+(N4790/100)*(J4790*$J$11)+(N4790/100)*(M4790*$M$11)</f>
        <v>43.2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103.92</v>
      </c>
      <c r="W4790" s="14">
        <f>(R4790/100)*(K4790*$K$11)+(R4790/100)*(L4790*$L$11)</f>
        <v>0</v>
      </c>
      <c r="X4790" s="14">
        <f t="shared" si="1484"/>
        <v>91.2</v>
      </c>
      <c r="Y4790" s="14">
        <f t="shared" si="1485"/>
        <v>0</v>
      </c>
      <c r="Z4790" s="14">
        <f t="shared" si="1486"/>
        <v>0</v>
      </c>
      <c r="AA4790" s="14">
        <f t="shared" si="1487"/>
        <v>211.92000000000002</v>
      </c>
      <c r="AB4790" s="14">
        <f t="shared" si="1489"/>
        <v>0</v>
      </c>
      <c r="AC4790" s="15">
        <f t="shared" si="1488"/>
        <v>303.10000000000002</v>
      </c>
      <c r="AD4790" s="48">
        <f>(ROUND(AC4790-AC4782,1)/AC4782)</f>
        <v>0.20853269537480063</v>
      </c>
    </row>
    <row r="4791" spans="1:30">
      <c r="A4791" s="99" t="s">
        <v>835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48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108</v>
      </c>
      <c r="S4791" s="14">
        <f>(N4791/100)*(I4791*$I$12)+(N4791/100)*(J4791*$J$12)+(N4791/100)*(M4791*$M$12)</f>
        <v>43.2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103.92</v>
      </c>
      <c r="X4791" s="14">
        <f t="shared" si="1484"/>
        <v>91.2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211.92000000000002</v>
      </c>
      <c r="AC4791" s="15">
        <f t="shared" si="1488"/>
        <v>303.10000000000002</v>
      </c>
      <c r="AD4791" s="48">
        <f>(ROUND(AC4791-AC4782,1)/AC4782)</f>
        <v>0.20853269537480063</v>
      </c>
    </row>
    <row r="4792" spans="1:30">
      <c r="A4792" s="99" t="s">
        <v>836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108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177.12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285.12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285.10000000000002</v>
      </c>
      <c r="AD4792" s="48">
        <f>(ROUND(AC4792-AC4782,1)/AC4782)</f>
        <v>0.13676236044657095</v>
      </c>
    </row>
    <row r="4793" spans="1:30">
      <c r="A4793" s="99" t="s">
        <v>837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126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166.32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292.32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292.3</v>
      </c>
      <c r="AD4793" s="48">
        <f>(ROUND(AC4793-AC4782,1)/AC4782)</f>
        <v>0.16547049441786282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126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166.32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292.32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292.3</v>
      </c>
      <c r="AD4794" s="48">
        <f>(ROUND(AC4794-AC4782,1)/AC4782)</f>
        <v>0.16547049441786282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108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217.08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325.08000000000004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325.10000000000002</v>
      </c>
      <c r="AD4795" s="48">
        <f>(ROUND(AC4795-AC4782,1)/AC4782)</f>
        <v>0.29625199362041466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108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217.08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325.08000000000004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325.10000000000002</v>
      </c>
      <c r="AD4796" s="48">
        <f>(ROUND(AC4796-AC4782,1)/AC4782)</f>
        <v>0.29625199362041466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125.4</v>
      </c>
      <c r="O4797" s="52">
        <f>E4797*$E$3</f>
        <v>0</v>
      </c>
      <c r="P4797" s="52">
        <f>F4797*$F$3</f>
        <v>0</v>
      </c>
      <c r="Q4797" s="52">
        <f>G4797*$G$3</f>
        <v>110.00000000000001</v>
      </c>
      <c r="R4797" s="52">
        <f>H4797*$H$3</f>
        <v>0</v>
      </c>
      <c r="S4797" s="52">
        <f>(N4797/100)*(I4797*$I$3)+(N4797/100)*(J4797*$J$3)</f>
        <v>87.78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213.18</v>
      </c>
      <c r="Y4797" s="52">
        <f t="shared" si="1471"/>
        <v>0</v>
      </c>
      <c r="Z4797" s="52">
        <f t="shared" si="1472"/>
        <v>0</v>
      </c>
      <c r="AA4797" s="52">
        <f t="shared" si="1473"/>
        <v>110.00000000000001</v>
      </c>
      <c r="AB4797" s="52">
        <f>R4797+W4797</f>
        <v>0</v>
      </c>
      <c r="AC4797" s="53">
        <f>ROUND(X4797+Y4797+Z4797+AA4797+AB4797,1)</f>
        <v>323.2</v>
      </c>
      <c r="AD4797" s="58"/>
    </row>
    <row r="4798" spans="1:30">
      <c r="A4798" s="99" t="s">
        <v>803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102.60000000000001</v>
      </c>
      <c r="O4798" s="14">
        <f>E4798*$E$4</f>
        <v>0</v>
      </c>
      <c r="P4798" s="14">
        <f>F4798*$F$4</f>
        <v>0</v>
      </c>
      <c r="Q4798" s="14">
        <f>G4798*$G$4</f>
        <v>90</v>
      </c>
      <c r="R4798" s="14">
        <f>H4798*$H$4</f>
        <v>0</v>
      </c>
      <c r="S4798" s="14">
        <f>(N4798/100)*(I4798*$I$4)+(N4798/100)*(J4798*$J$4)</f>
        <v>132.96960000000001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235.56960000000004</v>
      </c>
      <c r="Y4798" s="14">
        <f t="shared" si="1471"/>
        <v>0</v>
      </c>
      <c r="Z4798" s="14">
        <f t="shared" si="1472"/>
        <v>0</v>
      </c>
      <c r="AA4798" s="14">
        <f t="shared" si="1473"/>
        <v>90</v>
      </c>
      <c r="AB4798" s="14">
        <f>R4798+W4798</f>
        <v>0</v>
      </c>
      <c r="AC4798" s="15">
        <f>ROUND(X4798+Y4798+Z4798+AA4798+AB4798,1)</f>
        <v>325.60000000000002</v>
      </c>
      <c r="AD4798" s="48">
        <f>(ROUND(AC4798-AC4797,1)/AC4797)</f>
        <v>7.4257425742574254E-3</v>
      </c>
    </row>
    <row r="4799" spans="1:30">
      <c r="A4799" s="99" t="s">
        <v>804</v>
      </c>
      <c r="B4799" s="93">
        <v>30</v>
      </c>
      <c r="C4799" s="21" t="s">
        <v>838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114</v>
      </c>
      <c r="O4799" s="14">
        <f>E4799*$E$5</f>
        <v>0</v>
      </c>
      <c r="P4799" s="14">
        <f>F4799*$F$5</f>
        <v>0</v>
      </c>
      <c r="Q4799" s="14">
        <f>G4799*$G$5</f>
        <v>100</v>
      </c>
      <c r="R4799" s="14">
        <f>H4799*$H$5</f>
        <v>0</v>
      </c>
      <c r="S4799" s="14">
        <f>(N4799/100)*(I4799*$I$5)+(N4799/100)*(J4799*$J$5)</f>
        <v>79.799999999999983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193.79999999999998</v>
      </c>
      <c r="Y4799" s="14">
        <f t="shared" si="1471"/>
        <v>0</v>
      </c>
      <c r="Z4799" s="14">
        <f t="shared" si="1472"/>
        <v>0</v>
      </c>
      <c r="AA4799" s="14">
        <f t="shared" si="1473"/>
        <v>100</v>
      </c>
      <c r="AB4799" s="14">
        <f>R4799+W4799</f>
        <v>0</v>
      </c>
      <c r="AC4799" s="15">
        <f t="shared" ref="AC4799:AC4811" si="1490">ROUND(X4799+Y4799+Z4799+AA4799+AB4799,1)</f>
        <v>293.8</v>
      </c>
      <c r="AD4799" s="48">
        <f>(ROUND(AC4799-AC4797,1)/AC4797)</f>
        <v>-9.0965346534653463E-2</v>
      </c>
    </row>
    <row r="4800" spans="1:30">
      <c r="A4800" s="99" t="s">
        <v>805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114</v>
      </c>
      <c r="O4800" s="14">
        <f>E4800*$E$6</f>
        <v>0</v>
      </c>
      <c r="P4800" s="14">
        <f>F4800*$F$6</f>
        <v>0</v>
      </c>
      <c r="Q4800" s="14">
        <f>G4800*$G$6</f>
        <v>100</v>
      </c>
      <c r="R4800" s="14">
        <f>H4800*$H$6</f>
        <v>0</v>
      </c>
      <c r="S4800" s="14">
        <f>(N4800/100)*(I4800*$I$6)+(N4800/100)*(J4800*$J$6)</f>
        <v>79.799999999999983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193.79999999999998</v>
      </c>
      <c r="Y4800" s="14">
        <f t="shared" si="1471"/>
        <v>0</v>
      </c>
      <c r="Z4800" s="14">
        <f t="shared" si="1472"/>
        <v>0</v>
      </c>
      <c r="AA4800" s="14">
        <f t="shared" si="1473"/>
        <v>100</v>
      </c>
      <c r="AB4800" s="14">
        <f t="shared" ref="AB4800:AB4811" si="1491">R4800+W4800</f>
        <v>0</v>
      </c>
      <c r="AC4800" s="15">
        <f t="shared" si="1490"/>
        <v>293.8</v>
      </c>
      <c r="AD4800" s="48">
        <f>(ROUND(AC4800-AC4797,1)/AC4797)</f>
        <v>-9.0965346534653463E-2</v>
      </c>
    </row>
    <row r="4801" spans="1:30">
      <c r="A4801" s="99" t="s">
        <v>806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114</v>
      </c>
      <c r="O4801" s="14">
        <f>E4801*$E$7</f>
        <v>0</v>
      </c>
      <c r="P4801" s="14">
        <f>F4801*$F$7</f>
        <v>0</v>
      </c>
      <c r="Q4801" s="14">
        <f>G4801*$G$7</f>
        <v>100</v>
      </c>
      <c r="R4801" s="14">
        <f>H4801*$H$7</f>
        <v>0</v>
      </c>
      <c r="S4801" s="14">
        <f>(N4801/100)*(I4801*$I$7)+(N4801/100)*(J4801*$J$7)</f>
        <v>79.799999999999983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193.79999999999998</v>
      </c>
      <c r="Y4801" s="14">
        <f t="shared" si="1471"/>
        <v>0</v>
      </c>
      <c r="Z4801" s="14">
        <f t="shared" si="1472"/>
        <v>0</v>
      </c>
      <c r="AA4801" s="14">
        <f t="shared" si="1473"/>
        <v>100</v>
      </c>
      <c r="AB4801" s="14">
        <f t="shared" si="1491"/>
        <v>0</v>
      </c>
      <c r="AC4801" s="15">
        <f t="shared" si="1490"/>
        <v>293.8</v>
      </c>
      <c r="AD4801" s="48">
        <f>(ROUND(AC4801-AC4797,1)/AC4797)</f>
        <v>-9.0965346534653463E-2</v>
      </c>
    </row>
    <row r="4802" spans="1:30">
      <c r="A4802" s="99" t="s">
        <v>656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114</v>
      </c>
      <c r="O4802" s="14">
        <f>E4802*$E$8</f>
        <v>0</v>
      </c>
      <c r="P4802" s="14">
        <f>F4802*$F$8</f>
        <v>0</v>
      </c>
      <c r="Q4802" s="14">
        <f>G4802*$G$8</f>
        <v>100</v>
      </c>
      <c r="R4802" s="14">
        <f>H4802*$H$8</f>
        <v>0</v>
      </c>
      <c r="S4802" s="14">
        <f>(N4802/100)*(I4802*$I$8)+(N4802/100)*(J4802*$J$8)</f>
        <v>79.799999999999983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193.79999999999998</v>
      </c>
      <c r="Y4802" s="14">
        <f t="shared" si="1471"/>
        <v>0</v>
      </c>
      <c r="Z4802" s="14">
        <f t="shared" si="1472"/>
        <v>0</v>
      </c>
      <c r="AA4802" s="14">
        <f t="shared" si="1473"/>
        <v>100</v>
      </c>
      <c r="AB4802" s="14">
        <f t="shared" si="1491"/>
        <v>0</v>
      </c>
      <c r="AC4802" s="15">
        <f t="shared" si="1490"/>
        <v>293.8</v>
      </c>
      <c r="AD4802" s="48">
        <f>(ROUND(AC4802-AC4797,1)/AC4797)</f>
        <v>-9.0965346534653463E-2</v>
      </c>
    </row>
    <row r="4803" spans="1:30">
      <c r="A4803" s="99" t="s">
        <v>597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45.6</v>
      </c>
      <c r="O4803" s="14">
        <f>E4803*$E$9</f>
        <v>147.6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31.92</v>
      </c>
      <c r="T4803" s="14">
        <f>(O4803/100)*(K4803*$K$9)</f>
        <v>91.512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77.52000000000001</v>
      </c>
      <c r="Y4803" s="14">
        <f t="shared" si="1471"/>
        <v>239.11199999999999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316.60000000000002</v>
      </c>
      <c r="AD4803" s="48">
        <f>(ROUND(AC4803-AC4797,1)/AC4797)</f>
        <v>-2.0420792079207922E-2</v>
      </c>
    </row>
    <row r="4804" spans="1:30">
      <c r="A4804" s="99" t="s">
        <v>833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45.6</v>
      </c>
      <c r="O4804" s="14">
        <f>E4804*$E$10</f>
        <v>0</v>
      </c>
      <c r="P4804" s="14">
        <f>F4804*$F$10</f>
        <v>147.6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31.92</v>
      </c>
      <c r="T4804" s="14">
        <f>(O4804/100)*(K4804*$J$10)</f>
        <v>0</v>
      </c>
      <c r="U4804" s="14">
        <f>(P4804/100)*(K4804*$K$10)+(P4804/100)*(L4804*$L$10)</f>
        <v>91.512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77.52000000000001</v>
      </c>
      <c r="Y4804" s="14">
        <f t="shared" si="1471"/>
        <v>0</v>
      </c>
      <c r="Z4804" s="14">
        <f t="shared" si="1472"/>
        <v>239.11199999999999</v>
      </c>
      <c r="AA4804" s="14">
        <f t="shared" si="1473"/>
        <v>0</v>
      </c>
      <c r="AB4804" s="14">
        <f t="shared" si="1491"/>
        <v>0</v>
      </c>
      <c r="AC4804" s="15">
        <f t="shared" si="1490"/>
        <v>316.60000000000002</v>
      </c>
      <c r="AD4804" s="48">
        <f>(ROUND(AC4804-AC4797,1)/AC4797)</f>
        <v>-2.0420792079207922E-2</v>
      </c>
    </row>
    <row r="4805" spans="1:30">
      <c r="A4805" s="99" t="s">
        <v>834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45.6</v>
      </c>
      <c r="O4805" s="14">
        <f>E4805*$E$11</f>
        <v>0</v>
      </c>
      <c r="P4805" s="14">
        <f>F4805*$F$11</f>
        <v>0</v>
      </c>
      <c r="Q4805" s="14">
        <f>G4805*$G$11</f>
        <v>147.6</v>
      </c>
      <c r="R4805" s="14">
        <f>H4805*$H$11</f>
        <v>0</v>
      </c>
      <c r="S4805" s="14">
        <f>(N4805/100)*(I4805*$I$11)+(N4805/100)*(J4805*$J$11)</f>
        <v>31.92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91.512</v>
      </c>
      <c r="W4805" s="14">
        <f>(R4805/100)*(K4805*$K$11)+(R4805/100)*(L4805*$L$11)</f>
        <v>0</v>
      </c>
      <c r="X4805" s="14">
        <f t="shared" si="1470"/>
        <v>77.52000000000001</v>
      </c>
      <c r="Y4805" s="14">
        <f t="shared" si="1471"/>
        <v>0</v>
      </c>
      <c r="Z4805" s="14">
        <f t="shared" si="1472"/>
        <v>0</v>
      </c>
      <c r="AA4805" s="14">
        <f t="shared" si="1473"/>
        <v>239.11199999999999</v>
      </c>
      <c r="AB4805" s="14">
        <f t="shared" si="1491"/>
        <v>0</v>
      </c>
      <c r="AC4805" s="15">
        <f t="shared" si="1490"/>
        <v>316.60000000000002</v>
      </c>
      <c r="AD4805" s="48">
        <f>(ROUND(AC4805-AC4797,1)/AC4797)</f>
        <v>-2.0420792079207922E-2</v>
      </c>
    </row>
    <row r="4806" spans="1:30">
      <c r="A4806" s="99" t="s">
        <v>835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45.6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147.6</v>
      </c>
      <c r="S4806" s="14">
        <f>(N4806/100)*(I4806*$I$12)+(N4806/100)*(J4806*$J$12)</f>
        <v>31.92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91.512</v>
      </c>
      <c r="X4806" s="14">
        <f t="shared" si="1470"/>
        <v>77.52000000000001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239.11199999999999</v>
      </c>
      <c r="AC4806" s="15">
        <f t="shared" si="1490"/>
        <v>316.60000000000002</v>
      </c>
      <c r="AD4806" s="48">
        <f>(ROUND(AC4806-AC4797,1)/AC4797)</f>
        <v>-2.0420792079207922E-2</v>
      </c>
    </row>
    <row r="4807" spans="1:30">
      <c r="A4807" s="99" t="s">
        <v>836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102.60000000000001</v>
      </c>
      <c r="O4807" s="14">
        <f>E4807*$E$13</f>
        <v>0</v>
      </c>
      <c r="P4807" s="14">
        <f>F4807*$F$13</f>
        <v>0</v>
      </c>
      <c r="Q4807" s="14">
        <f>G4807*$G$13</f>
        <v>90</v>
      </c>
      <c r="R4807" s="14">
        <f>H4807*$H$13</f>
        <v>0</v>
      </c>
      <c r="S4807" s="14">
        <f>(N4807/100)*(I4807*$I$14)+(N4807/100)*(J4807*$J$14)+(N4807/100)*(M4807*$M$14)</f>
        <v>102.60000000000001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27</v>
      </c>
      <c r="W4807" s="14">
        <f>(R4807/100)*(K4807*$K$13)+(R4807/100)*(L4807*$L$13)+(R4807/100)*(M4807*$M$13)</f>
        <v>0</v>
      </c>
      <c r="X4807" s="14">
        <f t="shared" si="1470"/>
        <v>205.20000000000002</v>
      </c>
      <c r="Y4807" s="14">
        <f t="shared" si="1471"/>
        <v>0</v>
      </c>
      <c r="Z4807" s="14">
        <f t="shared" si="1472"/>
        <v>0</v>
      </c>
      <c r="AA4807" s="14">
        <f t="shared" si="1473"/>
        <v>117</v>
      </c>
      <c r="AB4807" s="14">
        <f t="shared" si="1491"/>
        <v>0</v>
      </c>
      <c r="AC4807" s="15">
        <f t="shared" si="1490"/>
        <v>322.2</v>
      </c>
      <c r="AD4807" s="48">
        <f>(ROUND(AC4807-AC4797,1)/AC4797)</f>
        <v>-3.0940594059405942E-3</v>
      </c>
    </row>
    <row r="4808" spans="1:30">
      <c r="A4808" s="99" t="s">
        <v>837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130.5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173.565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304.065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304.10000000000002</v>
      </c>
      <c r="AD4808" s="48">
        <f>(ROUND(AC4808-AC4797,1)/AC4797)</f>
        <v>-5.909653465346535E-2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130.5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173.565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304.065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304.10000000000002</v>
      </c>
      <c r="AD4809" s="48">
        <f>(ROUND(AC4809-AC4797,1)/AC4797)</f>
        <v>-5.909653465346535E-2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102.60000000000001</v>
      </c>
      <c r="O4810" s="14">
        <f>E4810*$E$16</f>
        <v>0</v>
      </c>
      <c r="P4810" s="14">
        <f>F4810*$F$16</f>
        <v>0</v>
      </c>
      <c r="Q4810" s="14">
        <f>G4810*$G$16</f>
        <v>90</v>
      </c>
      <c r="R4810" s="14">
        <f>H4810*$H$16</f>
        <v>0</v>
      </c>
      <c r="S4810" s="14">
        <f>(N4810/100)*(I4810*$I$16)+(N4810/100)*(J4810*$J$16)</f>
        <v>146.71800000000002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249.31800000000004</v>
      </c>
      <c r="Y4810" s="14">
        <f t="shared" si="1471"/>
        <v>0</v>
      </c>
      <c r="Z4810" s="14">
        <f t="shared" si="1472"/>
        <v>0</v>
      </c>
      <c r="AA4810" s="14">
        <f t="shared" si="1473"/>
        <v>90</v>
      </c>
      <c r="AB4810" s="14">
        <f t="shared" si="1491"/>
        <v>0</v>
      </c>
      <c r="AC4810" s="15">
        <f t="shared" si="1490"/>
        <v>339.3</v>
      </c>
      <c r="AD4810" s="48">
        <f>(ROUND(AC4810-AC4797,1)/AC4797)</f>
        <v>4.9814356435643574E-2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102.60000000000001</v>
      </c>
      <c r="O4811" s="14">
        <f>E4811*$E$17</f>
        <v>0</v>
      </c>
      <c r="P4811" s="14">
        <f>F4811*$F$17</f>
        <v>0</v>
      </c>
      <c r="Q4811" s="14">
        <f>G4811*$G$17</f>
        <v>90</v>
      </c>
      <c r="R4811" s="14">
        <f>H4811*$H$17</f>
        <v>0</v>
      </c>
      <c r="S4811" s="14">
        <f>(N4811/100)*(I4811*$I$17)+(N4811/100)*(J4811*$J$17)</f>
        <v>137.48400000000001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240.084</v>
      </c>
      <c r="Y4811" s="14">
        <f t="shared" si="1471"/>
        <v>0</v>
      </c>
      <c r="Z4811" s="14">
        <f t="shared" si="1472"/>
        <v>0</v>
      </c>
      <c r="AA4811" s="14">
        <f t="shared" si="1473"/>
        <v>90</v>
      </c>
      <c r="AB4811" s="14">
        <f t="shared" si="1491"/>
        <v>0</v>
      </c>
      <c r="AC4811" s="15">
        <f t="shared" si="1490"/>
        <v>330.1</v>
      </c>
      <c r="AD4811" s="48">
        <f>(ROUND(AC4811-AC4797,1)/AC4797)</f>
        <v>2.1349009900990101E-2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116.60000000000001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110.00000000000001</v>
      </c>
      <c r="S4812" s="52">
        <f>(N4812/100)*(I4812*$I$3)+(N4812/100)*(J4812*$J$3)</f>
        <v>69.960000000000008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44</v>
      </c>
      <c r="X4812" s="52">
        <f t="shared" si="1470"/>
        <v>186.56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154</v>
      </c>
      <c r="AC4812" s="53">
        <f>ROUND(X4812+Y4812+Z4812+AA4812+AB4812,1)</f>
        <v>340.6</v>
      </c>
      <c r="AD4812" s="58"/>
    </row>
    <row r="4813" spans="1:30">
      <c r="A4813" s="99" t="s">
        <v>803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95.4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90</v>
      </c>
      <c r="S4813" s="14">
        <f>(N4813/100)*(I4813*$I$4)+(N4813/100)*(J4813*$J$4)</f>
        <v>128.2176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36</v>
      </c>
      <c r="X4813" s="14">
        <f t="shared" ref="X4813:X4826" si="1492">N4813+S4813</f>
        <v>223.61760000000001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126</v>
      </c>
      <c r="AC4813" s="15">
        <f>ROUND(X4813+Y4813+Z4813+AA4813+AB4813,1)</f>
        <v>349.6</v>
      </c>
      <c r="AD4813" s="48">
        <f>(ROUND(AC4813-AC4812,1)/AC4812)</f>
        <v>2.6423957721667644E-2</v>
      </c>
    </row>
    <row r="4814" spans="1:30">
      <c r="A4814" s="99" t="s">
        <v>804</v>
      </c>
      <c r="B4814" s="91">
        <v>10</v>
      </c>
      <c r="C4814" s="21" t="s">
        <v>838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106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100</v>
      </c>
      <c r="S4814" s="14">
        <f>(N4814/100)*(I4814*$I$5)+(N4814/100)*(J4814*$J$5)</f>
        <v>63.6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40</v>
      </c>
      <c r="X4814" s="14">
        <f t="shared" si="1492"/>
        <v>169.6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140</v>
      </c>
      <c r="AC4814" s="15">
        <f t="shared" ref="AC4814:AC4826" si="1496">ROUND(X4814+Y4814+Z4814+AA4814+AB4814,1)</f>
        <v>309.60000000000002</v>
      </c>
      <c r="AD4814" s="48">
        <f>(ROUND(AC4814-AC4812,1)/AC4812)</f>
        <v>-9.1015854374632998E-2</v>
      </c>
    </row>
    <row r="4815" spans="1:30">
      <c r="A4815" s="99" t="s">
        <v>805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106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100</v>
      </c>
      <c r="S4815" s="14">
        <f>(N4815/100)*(I4815*$I$6)+(N4815/100)*(J4815*$J$6)</f>
        <v>63.6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40</v>
      </c>
      <c r="X4815" s="14">
        <f t="shared" si="1492"/>
        <v>169.6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140</v>
      </c>
      <c r="AC4815" s="15">
        <f t="shared" si="1496"/>
        <v>309.60000000000002</v>
      </c>
      <c r="AD4815" s="48">
        <f>(ROUND(AC4815-AC4812,1)/AC4812)</f>
        <v>-9.1015854374632998E-2</v>
      </c>
    </row>
    <row r="4816" spans="1:30">
      <c r="A4816" s="99" t="s">
        <v>806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106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100</v>
      </c>
      <c r="S4816" s="14">
        <f>(N4816/100)*(I4816*$I$7)+(N4816/100)*(J4816*$J$7)</f>
        <v>63.6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40</v>
      </c>
      <c r="X4816" s="14">
        <f t="shared" si="1492"/>
        <v>169.6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140</v>
      </c>
      <c r="AC4816" s="15">
        <f t="shared" si="1496"/>
        <v>309.60000000000002</v>
      </c>
      <c r="AD4816" s="48">
        <f>(ROUND(AC4816-AC4812,1)/AC4812)</f>
        <v>-9.1015854374632998E-2</v>
      </c>
    </row>
    <row r="4817" spans="1:30">
      <c r="A4817" s="99" t="s">
        <v>656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106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100</v>
      </c>
      <c r="S4817" s="14">
        <f>(N4817/100)*(I4817*$I$8)+(N4817/100)*(J4817*$J$8)</f>
        <v>63.6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40</v>
      </c>
      <c r="X4817" s="14">
        <f t="shared" si="1492"/>
        <v>169.6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140</v>
      </c>
      <c r="AC4817" s="15">
        <f t="shared" si="1496"/>
        <v>309.60000000000002</v>
      </c>
      <c r="AD4817" s="48">
        <f>(ROUND(AC4817-AC4812,1)/AC4812)</f>
        <v>-9.1015854374632998E-2</v>
      </c>
    </row>
    <row r="4818" spans="1:30">
      <c r="A4818" s="99" t="s">
        <v>597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42.400000000000006</v>
      </c>
      <c r="O4818" s="14">
        <f>E4818*$E$9</f>
        <v>162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25.44</v>
      </c>
      <c r="T4818" s="14">
        <f>(O4818/100)*(K4818*$K$9)</f>
        <v>118.26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67.84</v>
      </c>
      <c r="Y4818" s="14">
        <f t="shared" si="1493"/>
        <v>280.26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348.1</v>
      </c>
      <c r="AD4818" s="48">
        <f>(ROUND(AC4818-AC4812,1)/AC4812)</f>
        <v>2.2019964768056368E-2</v>
      </c>
    </row>
    <row r="4819" spans="1:30">
      <c r="A4819" s="99" t="s">
        <v>833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42.400000000000006</v>
      </c>
      <c r="O4819" s="14">
        <f>E4819*$E$10</f>
        <v>0</v>
      </c>
      <c r="P4819" s="14">
        <f>F4819*$F$10</f>
        <v>162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25.44</v>
      </c>
      <c r="T4819" s="14">
        <f>(O4819/100)*(K4819*$J$10)</f>
        <v>0</v>
      </c>
      <c r="U4819" s="14">
        <f>(P4819/100)*(K4819*$K$10)+(P4819/100)*(L4819*$L$10)</f>
        <v>118.26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67.84</v>
      </c>
      <c r="Y4819" s="14">
        <f t="shared" si="1493"/>
        <v>0</v>
      </c>
      <c r="Z4819" s="14">
        <f t="shared" si="1494"/>
        <v>280.26</v>
      </c>
      <c r="AA4819" s="14">
        <f t="shared" si="1495"/>
        <v>0</v>
      </c>
      <c r="AB4819" s="14">
        <f t="shared" si="1497"/>
        <v>0</v>
      </c>
      <c r="AC4819" s="15">
        <f t="shared" si="1496"/>
        <v>348.1</v>
      </c>
      <c r="AD4819" s="48">
        <f>(ROUND(AC4819-AC4812,1)/AC4812)</f>
        <v>2.2019964768056368E-2</v>
      </c>
    </row>
    <row r="4820" spans="1:30">
      <c r="A4820" s="99" t="s">
        <v>834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42.400000000000006</v>
      </c>
      <c r="O4820" s="14">
        <f>E4820*$E$11</f>
        <v>0</v>
      </c>
      <c r="P4820" s="14">
        <f>F4820*$F$11</f>
        <v>0</v>
      </c>
      <c r="Q4820" s="14">
        <f>G4820*$G$11</f>
        <v>162</v>
      </c>
      <c r="R4820" s="14">
        <f>H4820*$H$11</f>
        <v>0</v>
      </c>
      <c r="S4820" s="14">
        <f>(N4820/100)*(I4820*$I$11)+(N4820/100)*(J4820*$J$11)</f>
        <v>25.44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118.26</v>
      </c>
      <c r="W4820" s="14">
        <f>(R4820/100)*(K4820*$K$11)+(R4820/100)*(L4820*$L$11)</f>
        <v>0</v>
      </c>
      <c r="X4820" s="14">
        <f t="shared" si="1492"/>
        <v>67.84</v>
      </c>
      <c r="Y4820" s="14">
        <f t="shared" si="1493"/>
        <v>0</v>
      </c>
      <c r="Z4820" s="14">
        <f t="shared" si="1494"/>
        <v>0</v>
      </c>
      <c r="AA4820" s="14">
        <f t="shared" si="1495"/>
        <v>280.26</v>
      </c>
      <c r="AB4820" s="14">
        <f t="shared" si="1497"/>
        <v>0</v>
      </c>
      <c r="AC4820" s="15">
        <f t="shared" si="1496"/>
        <v>348.1</v>
      </c>
      <c r="AD4820" s="48">
        <f>(ROUND(AC4820-AC4812,1)/AC4812)</f>
        <v>2.2019964768056368E-2</v>
      </c>
    </row>
    <row r="4821" spans="1:30">
      <c r="A4821" s="99" t="s">
        <v>835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42.400000000000006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162</v>
      </c>
      <c r="S4821" s="14">
        <f>(N4821/100)*(I4821*$I$12)+(N4821/100)*(J4821*$J$12)</f>
        <v>25.44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118.26</v>
      </c>
      <c r="X4821" s="14">
        <f t="shared" si="1492"/>
        <v>67.84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280.26</v>
      </c>
      <c r="AC4821" s="15">
        <f t="shared" si="1496"/>
        <v>348.1</v>
      </c>
      <c r="AD4821" s="48">
        <f>(ROUND(AC4821-AC4812,1)/AC4812)</f>
        <v>2.2019964768056368E-2</v>
      </c>
    </row>
    <row r="4822" spans="1:30">
      <c r="A4822" s="99" t="s">
        <v>836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95.4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90</v>
      </c>
      <c r="S4822" s="14">
        <f>(N4822/100)*(I4822*$I$14)+(N4822/100)*(J4822*$J$14)+(N4822/100)*(M4822*$M$14)</f>
        <v>85.86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63</v>
      </c>
      <c r="X4822" s="14">
        <f t="shared" si="1492"/>
        <v>181.26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153</v>
      </c>
      <c r="AC4822" s="15">
        <f t="shared" si="1496"/>
        <v>334.3</v>
      </c>
      <c r="AD4822" s="48">
        <f>(ROUND(AC4822-AC4812,1)/AC4812)</f>
        <v>-1.849677040516735E-2</v>
      </c>
    </row>
    <row r="4823" spans="1:30">
      <c r="A4823" s="99" t="s">
        <v>837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153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180.54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333.53999999999996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333.5</v>
      </c>
      <c r="AD4823" s="48">
        <f>(ROUND(AC4823-AC4812,1)/AC4812)</f>
        <v>-2.0845566647093361E-2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153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180.54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333.53999999999996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333.5</v>
      </c>
      <c r="AD4824" s="48">
        <f>(ROUND(AC4824-AC4812,1)/AC4812)</f>
        <v>-2.0845566647093361E-2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95.4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90</v>
      </c>
      <c r="S4825" s="14">
        <f>(N4825/100)*(I4825*$I$16)+(N4825/100)*(J4825*$J$16)</f>
        <v>125.92800000000001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72</v>
      </c>
      <c r="X4825" s="14">
        <f t="shared" si="1492"/>
        <v>221.32800000000003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162</v>
      </c>
      <c r="AC4825" s="15">
        <f t="shared" si="1496"/>
        <v>383.3</v>
      </c>
      <c r="AD4825" s="48">
        <f>(ROUND(AC4825-AC4812,1)/AC4812)</f>
        <v>0.12536699941280094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95.4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90</v>
      </c>
      <c r="S4826" s="14">
        <f>(N4826/100)*(I4826*$I$17)+(N4826/100)*(J4826*$J$17)</f>
        <v>125.92800000000001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72</v>
      </c>
      <c r="X4826" s="14">
        <f t="shared" si="1492"/>
        <v>221.32800000000003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162</v>
      </c>
      <c r="AC4826" s="15">
        <f t="shared" si="1496"/>
        <v>383.3</v>
      </c>
      <c r="AD4826" s="48">
        <f>(ROUND(AC4826-AC4812,1)/AC4812)</f>
        <v>0.12536699941280094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137.5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88</v>
      </c>
      <c r="S4827" s="52">
        <f>(N4827/100)*(I4827*$I$3)+(N4827/100)*(J4827*$J$3)</f>
        <v>68.75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26.4</v>
      </c>
      <c r="X4827" s="52">
        <f t="shared" si="1470"/>
        <v>206.25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114.4</v>
      </c>
      <c r="AC4827" s="53">
        <f>ROUND(X4827+Y4827+Z4827+AA4827+AB4827,1)</f>
        <v>320.7</v>
      </c>
      <c r="AD4827" s="58"/>
    </row>
    <row r="4828" spans="1:30">
      <c r="A4828" s="99" t="s">
        <v>803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112.5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72</v>
      </c>
      <c r="S4828" s="14">
        <f>(N4828/100)*(I4828*$I$4)+(N4828/100)*(J4828*$J$4)</f>
        <v>116.1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21.599999999999998</v>
      </c>
      <c r="X4828" s="14">
        <f t="shared" si="1470"/>
        <v>228.6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93.6</v>
      </c>
      <c r="AC4828" s="15">
        <f>ROUND(X4828+Y4828+Z4828+AA4828+AB4828,1)</f>
        <v>322.2</v>
      </c>
      <c r="AD4828" s="48">
        <f>(ROUND(AC4828-AC4827,1)/AC4827)</f>
        <v>4.6772684752104769E-3</v>
      </c>
    </row>
    <row r="4829" spans="1:30">
      <c r="A4829" s="99" t="s">
        <v>804</v>
      </c>
      <c r="B4829" s="93">
        <v>16</v>
      </c>
      <c r="C4829" s="21" t="s">
        <v>838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125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80</v>
      </c>
      <c r="S4829" s="14">
        <f>(N4829/100)*(I4829*$I$5)+(N4829/100)*(J4829*$J$5)</f>
        <v>62.5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24</v>
      </c>
      <c r="X4829" s="14">
        <f t="shared" si="1470"/>
        <v>187.5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104</v>
      </c>
      <c r="AC4829" s="15">
        <f t="shared" ref="AC4829:AC4841" si="1498">ROUND(X4829+Y4829+Z4829+AA4829+AB4829,1)</f>
        <v>291.5</v>
      </c>
      <c r="AD4829" s="48">
        <f>(ROUND(AC4829-AC4827,1)/AC4827)</f>
        <v>-9.1050826317430625E-2</v>
      </c>
    </row>
    <row r="4830" spans="1:30">
      <c r="A4830" s="99" t="s">
        <v>805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125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80</v>
      </c>
      <c r="S4830" s="14">
        <f>(N4830/100)*(I4830*$I$6)+(N4830/100)*(J4830*$J$6)</f>
        <v>62.5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24</v>
      </c>
      <c r="X4830" s="14">
        <f t="shared" si="1470"/>
        <v>187.5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104</v>
      </c>
      <c r="AC4830" s="15">
        <f t="shared" si="1498"/>
        <v>291.5</v>
      </c>
      <c r="AD4830" s="48">
        <f>(ROUND(AC4830-AC4827,1)/AC4827)</f>
        <v>-9.1050826317430625E-2</v>
      </c>
    </row>
    <row r="4831" spans="1:30">
      <c r="A4831" s="99" t="s">
        <v>806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125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80</v>
      </c>
      <c r="S4831" s="14">
        <f>(N4831/100)*(I4831*$I$7)+(N4831/100)*(J4831*$J$7)</f>
        <v>62.5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24</v>
      </c>
      <c r="X4831" s="14">
        <f t="shared" si="1470"/>
        <v>187.5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104</v>
      </c>
      <c r="AC4831" s="15">
        <f t="shared" si="1498"/>
        <v>291.5</v>
      </c>
      <c r="AD4831" s="48">
        <f>(ROUND(AC4831-AC4827,1)/AC4827)</f>
        <v>-9.1050826317430625E-2</v>
      </c>
    </row>
    <row r="4832" spans="1:30">
      <c r="A4832" s="99" t="s">
        <v>656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125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80</v>
      </c>
      <c r="S4832" s="14">
        <f>(N4832/100)*(I4832*$I$8)+(N4832/100)*(J4832*$J$8)</f>
        <v>62.5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24</v>
      </c>
      <c r="X4832" s="14">
        <f t="shared" si="1470"/>
        <v>187.5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104</v>
      </c>
      <c r="AC4832" s="15">
        <f t="shared" si="1498"/>
        <v>291.5</v>
      </c>
      <c r="AD4832" s="48">
        <f>(ROUND(AC4832-AC4827,1)/AC4827)</f>
        <v>-9.1050826317430625E-2</v>
      </c>
    </row>
    <row r="4833" spans="1:30">
      <c r="A4833" s="99" t="s">
        <v>597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50.400000000000006</v>
      </c>
      <c r="O4833" s="14">
        <f>E4833*$E$9</f>
        <v>157.5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25.200000000000003</v>
      </c>
      <c r="T4833" s="14">
        <f>(O4833/100)*(K4833*$K$9)</f>
        <v>92.924999999999997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75.600000000000009</v>
      </c>
      <c r="Y4833" s="14">
        <f t="shared" si="1471"/>
        <v>250.42500000000001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326</v>
      </c>
      <c r="AD4833" s="48">
        <f>(ROUND(AC4833-AC4827,1)/AC4827)</f>
        <v>1.6526348612410351E-2</v>
      </c>
    </row>
    <row r="4834" spans="1:30">
      <c r="A4834" s="99" t="s">
        <v>833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50.400000000000006</v>
      </c>
      <c r="O4834" s="14">
        <f>E4834*$E$10</f>
        <v>0</v>
      </c>
      <c r="P4834" s="14">
        <f>F4834*$F$10</f>
        <v>157.5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25.200000000000003</v>
      </c>
      <c r="T4834" s="14">
        <f>(O4834/100)*(K4834*$J$10)</f>
        <v>0</v>
      </c>
      <c r="U4834" s="14">
        <f>(P4834/100)*(K4834*$K$10)+(P4834/100)*(L4834*$L$10)</f>
        <v>92.924999999999997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75.600000000000009</v>
      </c>
      <c r="Y4834" s="14">
        <f t="shared" si="1471"/>
        <v>0</v>
      </c>
      <c r="Z4834" s="14">
        <f t="shared" si="1472"/>
        <v>250.42500000000001</v>
      </c>
      <c r="AA4834" s="14">
        <f t="shared" si="1473"/>
        <v>0</v>
      </c>
      <c r="AB4834" s="14">
        <f t="shared" si="1499"/>
        <v>0</v>
      </c>
      <c r="AC4834" s="15">
        <f t="shared" si="1498"/>
        <v>326</v>
      </c>
      <c r="AD4834" s="48">
        <f>(ROUND(AC4834-AC4827,1)/AC4827)</f>
        <v>1.6526348612410351E-2</v>
      </c>
    </row>
    <row r="4835" spans="1:30">
      <c r="A4835" s="99" t="s">
        <v>834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50.400000000000006</v>
      </c>
      <c r="O4835" s="14">
        <f>E4835*$E$11</f>
        <v>0</v>
      </c>
      <c r="P4835" s="14">
        <f>F4835*$F$11</f>
        <v>0</v>
      </c>
      <c r="Q4835" s="14">
        <f>G4835*$G$11</f>
        <v>157.5</v>
      </c>
      <c r="R4835" s="14">
        <f>H4835*$H$11</f>
        <v>0</v>
      </c>
      <c r="S4835" s="14">
        <f>(N4835/100)*(I4835*$I$11)+(N4835/100)*(J4835*$J$11)</f>
        <v>25.200000000000003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92.924999999999997</v>
      </c>
      <c r="W4835" s="14">
        <f>(R4835/100)*(K4835*$K$11)+(R4835/100)*(L4835*$L$11)</f>
        <v>0</v>
      </c>
      <c r="X4835" s="14">
        <f t="shared" si="1470"/>
        <v>75.600000000000009</v>
      </c>
      <c r="Y4835" s="14">
        <f t="shared" si="1471"/>
        <v>0</v>
      </c>
      <c r="Z4835" s="14">
        <f t="shared" si="1472"/>
        <v>0</v>
      </c>
      <c r="AA4835" s="14">
        <f t="shared" si="1473"/>
        <v>250.42500000000001</v>
      </c>
      <c r="AB4835" s="14">
        <f t="shared" si="1499"/>
        <v>0</v>
      </c>
      <c r="AC4835" s="15">
        <f t="shared" si="1498"/>
        <v>326</v>
      </c>
      <c r="AD4835" s="48">
        <f>(ROUND(AC4835-AC4827,1)/AC4827)</f>
        <v>1.6526348612410351E-2</v>
      </c>
    </row>
    <row r="4836" spans="1:30">
      <c r="A4836" s="99" t="s">
        <v>835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50.400000000000006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157.5</v>
      </c>
      <c r="S4836" s="14">
        <f>(N4836/100)*(I4836*$I$12)+(N4836/100)*(J4836*$J$12)</f>
        <v>25.200000000000003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92.924999999999997</v>
      </c>
      <c r="X4836" s="14">
        <f t="shared" si="1470"/>
        <v>75.600000000000009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250.42500000000001</v>
      </c>
      <c r="AC4836" s="15">
        <f t="shared" si="1498"/>
        <v>326</v>
      </c>
      <c r="AD4836" s="48">
        <f>(ROUND(AC4836-AC4827,1)/AC4827)</f>
        <v>1.6526348612410351E-2</v>
      </c>
    </row>
    <row r="4837" spans="1:30">
      <c r="A4837" s="99" t="s">
        <v>836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112.5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72</v>
      </c>
      <c r="S4837" s="14">
        <f>(N4837/100)*(I4837*$I$14)+(N4837/100)*(J4837*$J$14)+(N4837/100)*(M4837*$M$14)</f>
        <v>90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43.199999999999996</v>
      </c>
      <c r="X4837" s="14">
        <f t="shared" si="1470"/>
        <v>202.5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115.19999999999999</v>
      </c>
      <c r="AC4837" s="15">
        <f t="shared" si="1498"/>
        <v>317.7</v>
      </c>
      <c r="AD4837" s="48">
        <f>(ROUND(AC4837-AC4827,1)/AC4827)</f>
        <v>-9.3545369504209538E-3</v>
      </c>
    </row>
    <row r="4838" spans="1:30">
      <c r="A4838" s="99" t="s">
        <v>837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144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165.6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309.60000000000002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309.60000000000002</v>
      </c>
      <c r="AD4838" s="48">
        <f>(ROUND(AC4838-AC4827,1)/AC4827)</f>
        <v>-3.4611786716557527E-2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144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165.6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309.60000000000002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309.60000000000002</v>
      </c>
      <c r="AD4839" s="48">
        <f>(ROUND(AC4839-AC4827,1)/AC4827)</f>
        <v>-3.4611786716557527E-2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112.5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72</v>
      </c>
      <c r="S4840" s="14">
        <f>(N4840/100)*(I4840*$I$16)+(N4840/100)*(J4840*$J$16)</f>
        <v>130.5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43.199999999999996</v>
      </c>
      <c r="X4840" s="14">
        <f t="shared" si="1470"/>
        <v>243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115.19999999999999</v>
      </c>
      <c r="AC4840" s="15">
        <f t="shared" si="1498"/>
        <v>358.2</v>
      </c>
      <c r="AD4840" s="48">
        <f>(ROUND(AC4840-AC4827,1)/AC4827)</f>
        <v>0.11693171188026193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112.5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72</v>
      </c>
      <c r="S4841" s="14">
        <f>(N4841/100)*(I4841*$I$17)+(N4841/100)*(J4841*$J$17)</f>
        <v>114.75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43.199999999999996</v>
      </c>
      <c r="X4841" s="14">
        <f t="shared" si="1470"/>
        <v>227.25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115.19999999999999</v>
      </c>
      <c r="AC4841" s="15">
        <f t="shared" si="1498"/>
        <v>342.5</v>
      </c>
      <c r="AD4841" s="48">
        <f>(ROUND(AC4841-AC4827,1)/AC4827)</f>
        <v>6.7976301839725611E-2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121.00000000000001</v>
      </c>
      <c r="O4842" s="52">
        <f>E4842*$E$3</f>
        <v>0</v>
      </c>
      <c r="P4842" s="52">
        <f>F4842*$F$3</f>
        <v>110.00000000000001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66.550000000000011</v>
      </c>
      <c r="T4842" s="52">
        <f>(O4842/100)*(K4842*$K$3)</f>
        <v>0</v>
      </c>
      <c r="U4842" s="52">
        <f>(P4842/100)*(K4842*$K$3)+(P4842/100)*(L4842*$L$3)</f>
        <v>33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187.55</v>
      </c>
      <c r="Y4842" s="52">
        <f t="shared" si="1471"/>
        <v>0</v>
      </c>
      <c r="Z4842" s="52">
        <f t="shared" si="1472"/>
        <v>143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330.6</v>
      </c>
      <c r="AD4842" s="58"/>
    </row>
    <row r="4843" spans="1:30">
      <c r="A4843" s="99" t="s">
        <v>803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99</v>
      </c>
      <c r="O4843" s="14">
        <f>E4843*$E$4</f>
        <v>0</v>
      </c>
      <c r="P4843" s="14">
        <f>F4843*$F$4</f>
        <v>90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116.42399999999999</v>
      </c>
      <c r="T4843" s="14">
        <f>(O4843/100)*(K4843*$K$4)</f>
        <v>0</v>
      </c>
      <c r="U4843" s="14">
        <f>(P4843/100)*(K4843*$K$4)+(P4843/100)*(L4843*$L$4)</f>
        <v>27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215.42399999999998</v>
      </c>
      <c r="Y4843" s="14">
        <f t="shared" ref="Y4843:Y4856" si="1501">O4843+T4843</f>
        <v>0</v>
      </c>
      <c r="Z4843" s="14">
        <f t="shared" ref="Z4843:Z4856" si="1502">P4843+U4843</f>
        <v>117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332.4</v>
      </c>
      <c r="AD4843" s="48">
        <f>(ROUND(AC4843-AC4842,1)/AC4842)</f>
        <v>5.4446460980036296E-3</v>
      </c>
    </row>
    <row r="4844" spans="1:30">
      <c r="A4844" s="99" t="s">
        <v>804</v>
      </c>
      <c r="B4844" s="91">
        <v>10</v>
      </c>
      <c r="C4844" s="21" t="s">
        <v>838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110</v>
      </c>
      <c r="O4844" s="14">
        <f>E4844*$E$5</f>
        <v>0</v>
      </c>
      <c r="P4844" s="14">
        <f>F4844*$F$5</f>
        <v>100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60.5</v>
      </c>
      <c r="T4844" s="14">
        <f>(O4844/100)*(K4844*$K$5)</f>
        <v>0</v>
      </c>
      <c r="U4844" s="14">
        <f>(P4844/100)*(K4844*$K$5)+(P4844/100)*(L4844*$L$5)</f>
        <v>30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170.5</v>
      </c>
      <c r="Y4844" s="14">
        <f t="shared" si="1501"/>
        <v>0</v>
      </c>
      <c r="Z4844" s="14">
        <f t="shared" si="1502"/>
        <v>130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300.5</v>
      </c>
      <c r="AD4844" s="48">
        <f>(ROUND(AC4844-AC4842,1)/AC4842)</f>
        <v>-9.1046581972171803E-2</v>
      </c>
    </row>
    <row r="4845" spans="1:30">
      <c r="A4845" s="99" t="s">
        <v>805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110</v>
      </c>
      <c r="O4845" s="14">
        <f>E4845*$E$6</f>
        <v>0</v>
      </c>
      <c r="P4845" s="14">
        <f>F4845*$F$6</f>
        <v>100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60.5</v>
      </c>
      <c r="T4845" s="14">
        <f>(O4845/100)*(K4845*$K$6)</f>
        <v>0</v>
      </c>
      <c r="U4845" s="14">
        <f>(P4845/100)*(K4845*$K$6)+(P4845/100)*(L4845*$L$6)</f>
        <v>30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170.5</v>
      </c>
      <c r="Y4845" s="14">
        <f t="shared" si="1501"/>
        <v>0</v>
      </c>
      <c r="Z4845" s="14">
        <f t="shared" si="1502"/>
        <v>130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300.5</v>
      </c>
      <c r="AD4845" s="48">
        <f>(ROUND(AC4845-AC4842,1)/AC4842)</f>
        <v>-9.1046581972171803E-2</v>
      </c>
    </row>
    <row r="4846" spans="1:30">
      <c r="A4846" s="99" t="s">
        <v>806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110</v>
      </c>
      <c r="O4846" s="14">
        <f>E4846*$E$7</f>
        <v>0</v>
      </c>
      <c r="P4846" s="14">
        <f>F4846*$F$7</f>
        <v>100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60.5</v>
      </c>
      <c r="T4846" s="14">
        <f>(O4846/100)*(K4846*$K$7)</f>
        <v>0</v>
      </c>
      <c r="U4846" s="14">
        <f>(P4846/100)*(K4846*$K$7)+(P4846/100)*(L4846*$L$7)</f>
        <v>30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170.5</v>
      </c>
      <c r="Y4846" s="14">
        <f t="shared" si="1501"/>
        <v>0</v>
      </c>
      <c r="Z4846" s="14">
        <f t="shared" si="1502"/>
        <v>130</v>
      </c>
      <c r="AA4846" s="14">
        <f t="shared" si="1503"/>
        <v>0</v>
      </c>
      <c r="AB4846" s="14">
        <f t="shared" si="1505"/>
        <v>0</v>
      </c>
      <c r="AC4846" s="15">
        <f t="shared" si="1504"/>
        <v>300.5</v>
      </c>
      <c r="AD4846" s="48">
        <f>(ROUND(AC4846-AC4842,1)/AC4842)</f>
        <v>-9.1046581972171803E-2</v>
      </c>
    </row>
    <row r="4847" spans="1:30">
      <c r="A4847" s="99" t="s">
        <v>656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110</v>
      </c>
      <c r="O4847" s="14">
        <f>E4847*$E$8</f>
        <v>0</v>
      </c>
      <c r="P4847" s="14">
        <f>F4847*$F$8</f>
        <v>100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60.5</v>
      </c>
      <c r="T4847" s="14">
        <f>(O4847/100)*(K4847*$K$8)</f>
        <v>0</v>
      </c>
      <c r="U4847" s="14">
        <f>(P4847/100)*(K4847*$K$8)+(P4847/100)*(L4847*$L$8)</f>
        <v>30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170.5</v>
      </c>
      <c r="Y4847" s="14">
        <f t="shared" si="1501"/>
        <v>0</v>
      </c>
      <c r="Z4847" s="14">
        <f t="shared" si="1502"/>
        <v>130</v>
      </c>
      <c r="AA4847" s="14">
        <f t="shared" si="1503"/>
        <v>0</v>
      </c>
      <c r="AB4847" s="14">
        <f t="shared" si="1505"/>
        <v>0</v>
      </c>
      <c r="AC4847" s="15">
        <f t="shared" si="1504"/>
        <v>300.5</v>
      </c>
      <c r="AD4847" s="48">
        <f>(ROUND(AC4847-AC4842,1)/AC4842)</f>
        <v>-9.1046581972171803E-2</v>
      </c>
    </row>
    <row r="4848" spans="1:30">
      <c r="A4848" s="99" t="s">
        <v>597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44</v>
      </c>
      <c r="O4848" s="14">
        <f>E4848*$E$9</f>
        <v>162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24.200000000000003</v>
      </c>
      <c r="T4848" s="14">
        <f>(O4848/100)*(K4848*$K$9)</f>
        <v>105.30000000000001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68.2</v>
      </c>
      <c r="Y4848" s="14">
        <f t="shared" si="1501"/>
        <v>267.3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335.5</v>
      </c>
      <c r="AD4848" s="48">
        <f>(ROUND(AC4848-AC4842,1)/AC4842)</f>
        <v>1.4821536600120993E-2</v>
      </c>
    </row>
    <row r="4849" spans="1:30">
      <c r="A4849" s="99" t="s">
        <v>833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44</v>
      </c>
      <c r="O4849" s="14">
        <f>E4849*$E$10</f>
        <v>0</v>
      </c>
      <c r="P4849" s="14">
        <f>F4849*$F$10</f>
        <v>162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24.200000000000003</v>
      </c>
      <c r="T4849" s="14">
        <f>(O4849/100)*(K4849*$J$10)</f>
        <v>0</v>
      </c>
      <c r="U4849" s="14">
        <f>(P4849/100)*(K4849*$K$10)+(P4849/100)*(L4849*$L$10)</f>
        <v>105.30000000000001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68.2</v>
      </c>
      <c r="Y4849" s="14">
        <f t="shared" si="1501"/>
        <v>0</v>
      </c>
      <c r="Z4849" s="14">
        <f t="shared" si="1502"/>
        <v>267.3</v>
      </c>
      <c r="AA4849" s="14">
        <f t="shared" si="1503"/>
        <v>0</v>
      </c>
      <c r="AB4849" s="14">
        <f t="shared" si="1505"/>
        <v>0</v>
      </c>
      <c r="AC4849" s="15">
        <f t="shared" si="1504"/>
        <v>335.5</v>
      </c>
      <c r="AD4849" s="48">
        <f>(ROUND(AC4849-AC4842,1)/AC4842)</f>
        <v>1.4821536600120993E-2</v>
      </c>
    </row>
    <row r="4850" spans="1:30">
      <c r="A4850" s="99" t="s">
        <v>834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44</v>
      </c>
      <c r="O4850" s="14">
        <f>E4850*$E$11</f>
        <v>0</v>
      </c>
      <c r="P4850" s="14">
        <f>F4850*$F$11</f>
        <v>0</v>
      </c>
      <c r="Q4850" s="14">
        <f>G4850*$G$11</f>
        <v>162</v>
      </c>
      <c r="R4850" s="14">
        <f>H4850*$H$11</f>
        <v>0</v>
      </c>
      <c r="S4850" s="14">
        <f>(N4850/100)*(I4850*$I$11)+(N4850/100)*(J4850*$J$11)</f>
        <v>24.200000000000003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105.30000000000001</v>
      </c>
      <c r="W4850" s="14">
        <f>(R4850/100)*(K4850*$K$11)+(R4850/100)*(L4850*$L$11)</f>
        <v>0</v>
      </c>
      <c r="X4850" s="14">
        <f t="shared" si="1500"/>
        <v>68.2</v>
      </c>
      <c r="Y4850" s="14">
        <f t="shared" si="1501"/>
        <v>0</v>
      </c>
      <c r="Z4850" s="14">
        <f t="shared" si="1502"/>
        <v>0</v>
      </c>
      <c r="AA4850" s="14">
        <f t="shared" si="1503"/>
        <v>267.3</v>
      </c>
      <c r="AB4850" s="14">
        <f t="shared" si="1505"/>
        <v>0</v>
      </c>
      <c r="AC4850" s="15">
        <f t="shared" si="1504"/>
        <v>335.5</v>
      </c>
      <c r="AD4850" s="48">
        <f>(ROUND(AC4850-AC4842,1)/AC4842)</f>
        <v>1.4821536600120993E-2</v>
      </c>
    </row>
    <row r="4851" spans="1:30">
      <c r="A4851" s="99" t="s">
        <v>835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44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162</v>
      </c>
      <c r="S4851" s="14">
        <f>(N4851/100)*(I4851*$I$12)+(N4851/100)*(J4851*$J$12)</f>
        <v>24.200000000000003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105.30000000000001</v>
      </c>
      <c r="X4851" s="14">
        <f t="shared" si="1500"/>
        <v>68.2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267.3</v>
      </c>
      <c r="AC4851" s="15">
        <f t="shared" si="1504"/>
        <v>335.5</v>
      </c>
      <c r="AD4851" s="48">
        <f>(ROUND(AC4851-AC4842,1)/AC4842)</f>
        <v>1.4821536600120993E-2</v>
      </c>
    </row>
    <row r="4852" spans="1:30">
      <c r="A4852" s="99" t="s">
        <v>836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99</v>
      </c>
      <c r="O4852" s="14">
        <f>E4852*$E$13</f>
        <v>0</v>
      </c>
      <c r="P4852" s="14">
        <f>F4852*$F$13</f>
        <v>90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84.15</v>
      </c>
      <c r="T4852" s="14">
        <f>(O4852/100)*(K4852*$K$13)+(O4852/100)*(M4852*$M$13)</f>
        <v>0</v>
      </c>
      <c r="U4852" s="14">
        <f>(P4852/100)*(K4852*$K$13)+(P4852/100)*(L4852*$L$13)+(P4852/100)*(M4852*$M$13)</f>
        <v>54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183.15</v>
      </c>
      <c r="Y4852" s="14">
        <f t="shared" si="1501"/>
        <v>0</v>
      </c>
      <c r="Z4852" s="14">
        <f t="shared" si="1502"/>
        <v>144</v>
      </c>
      <c r="AA4852" s="14">
        <f t="shared" si="1503"/>
        <v>0</v>
      </c>
      <c r="AB4852" s="14">
        <f t="shared" si="1505"/>
        <v>0</v>
      </c>
      <c r="AC4852" s="15">
        <f t="shared" si="1504"/>
        <v>327.2</v>
      </c>
      <c r="AD4852" s="48">
        <f>(ROUND(AC4852-AC4842,1)/AC4842)</f>
        <v>-1.02843315184513E-2</v>
      </c>
    </row>
    <row r="4853" spans="1:30">
      <c r="A4853" s="99" t="s">
        <v>837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144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175.67999999999998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319.67999999999995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319.7</v>
      </c>
      <c r="AD4853" s="48">
        <f>(ROUND(AC4853-AC4842,1)/AC4842)</f>
        <v>-3.2970356926799754E-2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144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175.67999999999998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319.67999999999995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319.7</v>
      </c>
      <c r="AD4854" s="48">
        <f>(ROUND(AC4854-AC4842,1)/AC4842)</f>
        <v>-3.2970356926799754E-2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99</v>
      </c>
      <c r="O4855" s="14">
        <f>E4855*$E$16</f>
        <v>0</v>
      </c>
      <c r="P4855" s="14">
        <f>F4855*$F$16</f>
        <v>90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129.19499999999999</v>
      </c>
      <c r="T4855" s="14">
        <f>(O4855/100)*(K4855*$K$16)</f>
        <v>0</v>
      </c>
      <c r="U4855" s="14">
        <f>(P4855/100)*(K4855*$K$16)+(P4855/100)*(L4855*$L$16)</f>
        <v>54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228.19499999999999</v>
      </c>
      <c r="Y4855" s="14">
        <f t="shared" si="1501"/>
        <v>0</v>
      </c>
      <c r="Z4855" s="14">
        <f t="shared" si="1502"/>
        <v>144</v>
      </c>
      <c r="AA4855" s="14">
        <f t="shared" si="1503"/>
        <v>0</v>
      </c>
      <c r="AB4855" s="14">
        <f t="shared" si="1505"/>
        <v>0</v>
      </c>
      <c r="AC4855" s="15">
        <f t="shared" si="1504"/>
        <v>372.2</v>
      </c>
      <c r="AD4855" s="48">
        <f>(ROUND(AC4855-AC4842,1)/AC4842)</f>
        <v>0.12583182093163944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99</v>
      </c>
      <c r="O4856" s="14">
        <f>E4856*$E$17</f>
        <v>0</v>
      </c>
      <c r="P4856" s="14">
        <f>F4856*$F$17</f>
        <v>90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116.82</v>
      </c>
      <c r="T4856" s="14">
        <f>(O4856/100)*(K4856*$K$17)</f>
        <v>0</v>
      </c>
      <c r="U4856" s="14">
        <f>(P4856/100)*(K4856*$K$17)+(P4856/100)*(L4856*$L$17)</f>
        <v>54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215.82</v>
      </c>
      <c r="Y4856" s="14">
        <f t="shared" si="1501"/>
        <v>0</v>
      </c>
      <c r="Z4856" s="14">
        <f t="shared" si="1502"/>
        <v>144</v>
      </c>
      <c r="AA4856" s="14">
        <f t="shared" si="1503"/>
        <v>0</v>
      </c>
      <c r="AB4856" s="14">
        <f t="shared" si="1505"/>
        <v>0</v>
      </c>
      <c r="AC4856" s="15">
        <f t="shared" si="1504"/>
        <v>359.8</v>
      </c>
      <c r="AD4856" s="48">
        <f>(ROUND(AC4856-AC4842,1)/AC4842)</f>
        <v>8.8324258923169988E-2</v>
      </c>
    </row>
    <row r="4857" spans="1:30">
      <c r="A4857" s="107"/>
      <c r="B4857" s="159" t="s">
        <v>528</v>
      </c>
      <c r="C4857" s="159"/>
      <c r="D4857" s="159"/>
      <c r="E4857" s="159"/>
      <c r="F4857" s="159"/>
      <c r="G4857" s="159"/>
      <c r="H4857" s="159"/>
      <c r="I4857" s="159"/>
      <c r="J4857" s="159"/>
      <c r="K4857" s="159"/>
      <c r="L4857" s="159"/>
      <c r="M4857" s="159"/>
      <c r="N4857" s="159"/>
      <c r="O4857" s="159"/>
      <c r="P4857" s="159"/>
      <c r="Q4857" s="159"/>
      <c r="R4857" s="159"/>
      <c r="S4857" s="159"/>
      <c r="T4857" s="159"/>
      <c r="U4857" s="159"/>
      <c r="V4857" s="159"/>
      <c r="W4857" s="159"/>
      <c r="X4857" s="159"/>
      <c r="Y4857" s="159"/>
      <c r="Z4857" s="159"/>
      <c r="AA4857" s="159"/>
      <c r="AB4857" s="159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132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132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264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264</v>
      </c>
      <c r="AD4858" s="48">
        <v>0</v>
      </c>
    </row>
    <row r="4859" spans="1:30">
      <c r="A4859" s="99" t="s">
        <v>803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108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172.36799999999999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280.36799999999999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280.39999999999998</v>
      </c>
      <c r="AD4859" s="48">
        <f>(ROUND(AC4859-AC4858,1)/AC4858)</f>
        <v>6.2121212121212119E-2</v>
      </c>
    </row>
    <row r="4860" spans="1:30">
      <c r="A4860" s="99" t="s">
        <v>804</v>
      </c>
      <c r="B4860" s="87">
        <v>0</v>
      </c>
      <c r="C4860" s="21" t="s">
        <v>838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120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120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240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240</v>
      </c>
      <c r="AD4860" s="48">
        <f>(ROUND(AC4860-AC4858,1)/AC4858)</f>
        <v>-9.0909090909090912E-2</v>
      </c>
    </row>
    <row r="4861" spans="1:30">
      <c r="A4861" s="99" t="s">
        <v>805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120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120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240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240</v>
      </c>
      <c r="AD4861" s="48">
        <f>(ROUND(AC4861-AC4858,1)/AC4858)</f>
        <v>-9.0909090909090912E-2</v>
      </c>
    </row>
    <row r="4862" spans="1:30">
      <c r="A4862" s="99" t="s">
        <v>806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120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120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240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240</v>
      </c>
      <c r="AD4862" s="48">
        <f>(ROUND(AC4862-AC4858,1)/AC4858)</f>
        <v>-9.0909090909090912E-2</v>
      </c>
    </row>
    <row r="4863" spans="1:30">
      <c r="A4863" s="99" t="s">
        <v>656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120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120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240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240</v>
      </c>
      <c r="AD4863" s="48">
        <f>(ROUND(AC4863-AC4858,1)/AC4858)</f>
        <v>-9.0909090909090912E-2</v>
      </c>
    </row>
    <row r="4864" spans="1:30">
      <c r="A4864" s="99" t="s">
        <v>597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48</v>
      </c>
      <c r="O4864" s="14">
        <f>E4864*$E$9</f>
        <v>108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48</v>
      </c>
      <c r="T4864" s="14">
        <f>(O4864/100)*(K4864*$K$9)</f>
        <v>113.4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96</v>
      </c>
      <c r="Y4864" s="14">
        <f t="shared" si="1507"/>
        <v>221.4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317.39999999999998</v>
      </c>
      <c r="AD4864" s="48">
        <f>(ROUND(AC4864-AC4858,1)/AC4858)</f>
        <v>0.20227272727272727</v>
      </c>
    </row>
    <row r="4865" spans="1:30">
      <c r="A4865" s="99" t="s">
        <v>833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48</v>
      </c>
      <c r="O4865" s="14">
        <f>E4865*$E$10</f>
        <v>0</v>
      </c>
      <c r="P4865" s="14">
        <f>F4865*$F$10</f>
        <v>108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48</v>
      </c>
      <c r="T4865" s="14">
        <f>(O4865/100)*(K4865*$J$10)</f>
        <v>0</v>
      </c>
      <c r="U4865" s="14">
        <f>(P4865/100)*(K4865*$K$10)+(P4865/100)*(L4865*$L$10)</f>
        <v>113.4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96</v>
      </c>
      <c r="Y4865" s="14">
        <f t="shared" si="1507"/>
        <v>0</v>
      </c>
      <c r="Z4865" s="14">
        <f t="shared" si="1508"/>
        <v>221.4</v>
      </c>
      <c r="AA4865" s="14">
        <f t="shared" si="1509"/>
        <v>0</v>
      </c>
      <c r="AB4865" s="14">
        <f t="shared" si="1511"/>
        <v>0</v>
      </c>
      <c r="AC4865" s="15">
        <f t="shared" si="1510"/>
        <v>317.39999999999998</v>
      </c>
      <c r="AD4865" s="48">
        <f>(ROUND(AC4865-AC4858,1)/AC4858)</f>
        <v>0.20227272727272727</v>
      </c>
    </row>
    <row r="4866" spans="1:30">
      <c r="A4866" s="99" t="s">
        <v>834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48</v>
      </c>
      <c r="O4866" s="14">
        <f>E4866*$E$11</f>
        <v>0</v>
      </c>
      <c r="P4866" s="14">
        <f>F4866*$F$11</f>
        <v>0</v>
      </c>
      <c r="Q4866" s="14">
        <f>G4866*$G$11</f>
        <v>108</v>
      </c>
      <c r="R4866" s="14">
        <f>H4866*$H$11</f>
        <v>0</v>
      </c>
      <c r="S4866" s="14">
        <f>(N4866/100)*(I4866*$I$11)+(N4866/100)*(J4866*$J$11)</f>
        <v>48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113.4</v>
      </c>
      <c r="W4866" s="14">
        <f>(R4866/100)*(K4866*$K$11)+(R4866/100)*(L4866*$L$11)</f>
        <v>0</v>
      </c>
      <c r="X4866" s="14">
        <f t="shared" si="1506"/>
        <v>96</v>
      </c>
      <c r="Y4866" s="14">
        <f t="shared" si="1507"/>
        <v>0</v>
      </c>
      <c r="Z4866" s="14">
        <f t="shared" si="1508"/>
        <v>0</v>
      </c>
      <c r="AA4866" s="14">
        <f t="shared" si="1509"/>
        <v>221.4</v>
      </c>
      <c r="AB4866" s="14">
        <f t="shared" si="1511"/>
        <v>0</v>
      </c>
      <c r="AC4866" s="15">
        <f t="shared" si="1510"/>
        <v>317.39999999999998</v>
      </c>
      <c r="AD4866" s="48">
        <f>(ROUND(AC4866-AC4858,1)/AC4858)</f>
        <v>0.20227272727272727</v>
      </c>
    </row>
    <row r="4867" spans="1:30">
      <c r="A4867" s="99" t="s">
        <v>835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48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108</v>
      </c>
      <c r="S4867" s="14">
        <f>(N4867/100)*(I4867*$I$12)+(N4867/100)*(J4867*$J$12)</f>
        <v>48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113.4</v>
      </c>
      <c r="X4867" s="14">
        <f t="shared" si="1506"/>
        <v>96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221.4</v>
      </c>
      <c r="AC4867" s="15">
        <f t="shared" si="1510"/>
        <v>317.39999999999998</v>
      </c>
      <c r="AD4867" s="48">
        <f>(ROUND(AC4867-AC4858,1)/AC4858)</f>
        <v>0.20227272727272727</v>
      </c>
    </row>
    <row r="4868" spans="1:30">
      <c r="A4868" s="99" t="s">
        <v>836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108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194.4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302.39999999999998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302.39999999999998</v>
      </c>
      <c r="AD4868" s="48">
        <f>(ROUND(AC4868-AC4858,1)/AC4858)</f>
        <v>0.14545454545454545</v>
      </c>
    </row>
    <row r="4869" spans="1:30">
      <c r="A4869" s="99" t="s">
        <v>837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108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194.4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302.39999999999998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302.39999999999998</v>
      </c>
      <c r="AD4869" s="48">
        <f>(ROUND(AC4869-AC4858,1)/AC4858)</f>
        <v>0.14545454545454545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108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194.4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302.39999999999998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302.39999999999998</v>
      </c>
      <c r="AD4870" s="48">
        <f>(ROUND(AC4870-AC4858,1)/AC4858)</f>
        <v>0.14545454545454545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108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195.48000000000002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303.48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303.5</v>
      </c>
      <c r="AD4871" s="48">
        <f>(ROUND(AC4871-AC4858,1)/AC4858)</f>
        <v>0.14962121212121213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108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178.20000000000002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286.20000000000005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286.2</v>
      </c>
      <c r="AD4872" s="48">
        <f>(ROUND(AC4872-AC4858,1)/AC4858)</f>
        <v>8.4090909090909091E-2</v>
      </c>
    </row>
    <row r="4873" spans="1:30">
      <c r="A4873" s="107"/>
      <c r="B4873" s="155" t="s">
        <v>839</v>
      </c>
      <c r="C4873" s="159"/>
      <c r="D4873" s="159"/>
      <c r="E4873" s="159"/>
      <c r="F4873" s="159"/>
      <c r="G4873" s="159"/>
      <c r="H4873" s="159"/>
      <c r="I4873" s="159"/>
      <c r="J4873" s="159"/>
      <c r="K4873" s="159"/>
      <c r="L4873" s="159"/>
      <c r="M4873" s="159"/>
      <c r="N4873" s="159"/>
      <c r="O4873" s="159"/>
      <c r="P4873" s="159"/>
      <c r="Q4873" s="159"/>
      <c r="R4873" s="159"/>
      <c r="S4873" s="159"/>
      <c r="T4873" s="159"/>
      <c r="U4873" s="159"/>
      <c r="V4873" s="159"/>
      <c r="W4873" s="159"/>
      <c r="X4873" s="159"/>
      <c r="Y4873" s="159"/>
      <c r="Z4873" s="159"/>
      <c r="AA4873" s="159"/>
      <c r="AB4873" s="159"/>
      <c r="AC4873" s="110">
        <v>0</v>
      </c>
      <c r="AD4873" s="110"/>
    </row>
    <row r="4874" spans="1:30">
      <c r="A4874" s="106" t="s">
        <v>0</v>
      </c>
      <c r="B4874" s="87" t="s">
        <v>840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99.000000000000014</v>
      </c>
      <c r="O4874" s="14">
        <f>E4874*$E$3</f>
        <v>0</v>
      </c>
      <c r="P4874" s="14">
        <f>F4874*$F$3</f>
        <v>71.5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64.350000000000009</v>
      </c>
      <c r="T4874" s="14">
        <f>(O4874/100)*(K4874*$K$3)</f>
        <v>0</v>
      </c>
      <c r="U4874" s="14">
        <f>(P4874/100)*(K4874*$K$3)+(P4874/100)*(L4874*$L$3)</f>
        <v>28.599999999999998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163.35000000000002</v>
      </c>
      <c r="Y4874" s="14">
        <f t="shared" ref="Y4874:Y4888" si="1513">O4874+T4874</f>
        <v>0</v>
      </c>
      <c r="Z4874" s="14">
        <f t="shared" ref="Z4874:Z4888" si="1514">P4874+U4874</f>
        <v>100.1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263.5</v>
      </c>
      <c r="AD4874" s="48">
        <v>0</v>
      </c>
    </row>
    <row r="4875" spans="1:30">
      <c r="A4875" s="99" t="s">
        <v>803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81</v>
      </c>
      <c r="O4875" s="14">
        <f>E4875*$E$4</f>
        <v>0</v>
      </c>
      <c r="P4875" s="14">
        <f>F4875*$F$4</f>
        <v>58.5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111.78</v>
      </c>
      <c r="T4875" s="14">
        <f>(O4875/100)*(K4875*$K$4)</f>
        <v>0</v>
      </c>
      <c r="U4875" s="14">
        <f>(P4875/100)*(K4875*$K$4)+(P4875/100)*(L4875*$L$4)</f>
        <v>23.4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192.78</v>
      </c>
      <c r="Y4875" s="14">
        <f t="shared" si="1513"/>
        <v>0</v>
      </c>
      <c r="Z4875" s="14">
        <f t="shared" si="1514"/>
        <v>81.900000000000006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274.7</v>
      </c>
      <c r="AD4875" s="48">
        <f>(ROUND(AC4875-AC4874,1)/AC4874)</f>
        <v>4.2504743833017077E-2</v>
      </c>
    </row>
    <row r="4876" spans="1:30">
      <c r="A4876" s="99" t="s">
        <v>804</v>
      </c>
      <c r="B4876" s="87">
        <v>0</v>
      </c>
      <c r="C4876" s="21" t="s">
        <v>838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90</v>
      </c>
      <c r="O4876" s="14">
        <f>E4876*$E$5</f>
        <v>0</v>
      </c>
      <c r="P4876" s="14">
        <f>F4876*$F$5</f>
        <v>65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58.5</v>
      </c>
      <c r="T4876" s="14">
        <f>(O4876/100)*(K4876*$K$5)</f>
        <v>0</v>
      </c>
      <c r="U4876" s="14">
        <f>(P4876/100)*(K4876*$K$5)+(P4876/100)*(L4876*$L$5)</f>
        <v>26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148.5</v>
      </c>
      <c r="Y4876" s="14">
        <f t="shared" si="1513"/>
        <v>0</v>
      </c>
      <c r="Z4876" s="14">
        <f t="shared" si="1514"/>
        <v>91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239.5</v>
      </c>
      <c r="AD4876" s="48">
        <f>(ROUND(AC4876-AC4874,1)/AC4874)</f>
        <v>-9.1081593927893736E-2</v>
      </c>
    </row>
    <row r="4877" spans="1:30">
      <c r="A4877" s="99" t="s">
        <v>805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90</v>
      </c>
      <c r="O4877" s="14">
        <f>E4877*$E$6</f>
        <v>0</v>
      </c>
      <c r="P4877" s="14">
        <f>F4877*$F$6</f>
        <v>65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58.5</v>
      </c>
      <c r="T4877" s="14">
        <f>(O4877/100)*(K4877*$K$6)</f>
        <v>0</v>
      </c>
      <c r="U4877" s="14">
        <f>(P4877/100)*(K4877*$K$6)+(P4877/100)*(L4877*$L$6)</f>
        <v>26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148.5</v>
      </c>
      <c r="Y4877" s="14">
        <f t="shared" si="1513"/>
        <v>0</v>
      </c>
      <c r="Z4877" s="14">
        <f t="shared" si="1514"/>
        <v>91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239.5</v>
      </c>
      <c r="AD4877" s="48">
        <f>(ROUND(AC4877-AC4874,1)/AC4874)</f>
        <v>-9.1081593927893736E-2</v>
      </c>
    </row>
    <row r="4878" spans="1:30">
      <c r="A4878" s="99" t="s">
        <v>806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90</v>
      </c>
      <c r="O4878" s="14">
        <f>E4878*$E$7</f>
        <v>0</v>
      </c>
      <c r="P4878" s="14">
        <f>F4878*$F$7</f>
        <v>65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58.5</v>
      </c>
      <c r="T4878" s="14">
        <f>(O4878/100)*(K4878*$K$7)</f>
        <v>0</v>
      </c>
      <c r="U4878" s="14">
        <f>(P4878/100)*(K4878*$K$7)+(P4878/100)*(L4878*$L$7)</f>
        <v>26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148.5</v>
      </c>
      <c r="Y4878" s="14">
        <f t="shared" si="1513"/>
        <v>0</v>
      </c>
      <c r="Z4878" s="14">
        <f t="shared" si="1514"/>
        <v>91</v>
      </c>
      <c r="AA4878" s="14">
        <f t="shared" si="1515"/>
        <v>0</v>
      </c>
      <c r="AB4878" s="14">
        <f t="shared" si="1517"/>
        <v>0</v>
      </c>
      <c r="AC4878" s="15">
        <f t="shared" si="1516"/>
        <v>239.5</v>
      </c>
      <c r="AD4878" s="48">
        <f>(ROUND(AC4878-AC4874,1)/AC4874)</f>
        <v>-9.1081593927893736E-2</v>
      </c>
    </row>
    <row r="4879" spans="1:30">
      <c r="A4879" s="99" t="s">
        <v>656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90</v>
      </c>
      <c r="O4879" s="14">
        <f>E4879*$E$8</f>
        <v>0</v>
      </c>
      <c r="P4879" s="14">
        <f>F4879*$F$8</f>
        <v>65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58.5</v>
      </c>
      <c r="T4879" s="14">
        <f>(O4879/100)*(K4879*$K$8)</f>
        <v>0</v>
      </c>
      <c r="U4879" s="14">
        <f>(P4879/100)*(K4879*$K$8)+(P4879/100)*(L4879*$L$8)</f>
        <v>26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148.5</v>
      </c>
      <c r="Y4879" s="14">
        <f t="shared" si="1513"/>
        <v>0</v>
      </c>
      <c r="Z4879" s="14">
        <f t="shared" si="1514"/>
        <v>91</v>
      </c>
      <c r="AA4879" s="14">
        <f t="shared" si="1515"/>
        <v>0</v>
      </c>
      <c r="AB4879" s="14">
        <f t="shared" si="1517"/>
        <v>0</v>
      </c>
      <c r="AC4879" s="15">
        <f t="shared" si="1516"/>
        <v>239.5</v>
      </c>
      <c r="AD4879" s="48">
        <f>(ROUND(AC4879-AC4874,1)/AC4874)</f>
        <v>-9.1081593927893736E-2</v>
      </c>
    </row>
    <row r="4880" spans="1:30">
      <c r="A4880" s="99" t="s">
        <v>597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36</v>
      </c>
      <c r="O4880" s="14">
        <f>E4880*$E$9</f>
        <v>139.5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23.4</v>
      </c>
      <c r="T4880" s="14">
        <f>(O4880/100)*(K4880*$K$9)</f>
        <v>111.6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59.4</v>
      </c>
      <c r="Y4880" s="14">
        <f t="shared" si="1513"/>
        <v>251.1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310.5</v>
      </c>
      <c r="AD4880" s="48">
        <f>(ROUND(AC4880-AC4874,1)/AC4874)</f>
        <v>0.17836812144212524</v>
      </c>
    </row>
    <row r="4881" spans="1:30">
      <c r="A4881" s="99" t="s">
        <v>833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36</v>
      </c>
      <c r="O4881" s="14">
        <f>E4881*$E$10</f>
        <v>0</v>
      </c>
      <c r="P4881" s="14">
        <f>F4881*$F$10</f>
        <v>139.5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23.4</v>
      </c>
      <c r="T4881" s="14">
        <f>(O4881/100)*(K4881*$J$10)</f>
        <v>0</v>
      </c>
      <c r="U4881" s="14">
        <f>(P4881/100)*(K4881*$K$10)+(P4881/100)*(L4881*$L$10)</f>
        <v>111.6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59.4</v>
      </c>
      <c r="Y4881" s="14">
        <f t="shared" si="1513"/>
        <v>0</v>
      </c>
      <c r="Z4881" s="14">
        <f t="shared" si="1514"/>
        <v>251.1</v>
      </c>
      <c r="AA4881" s="14">
        <f t="shared" si="1515"/>
        <v>0</v>
      </c>
      <c r="AB4881" s="14">
        <f t="shared" si="1517"/>
        <v>0</v>
      </c>
      <c r="AC4881" s="15">
        <f t="shared" si="1516"/>
        <v>310.5</v>
      </c>
      <c r="AD4881" s="48">
        <f>(ROUND(AC4881-AC4874,1)/AC4874)</f>
        <v>0.17836812144212524</v>
      </c>
    </row>
    <row r="4882" spans="1:30">
      <c r="A4882" s="99" t="s">
        <v>834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36</v>
      </c>
      <c r="O4882" s="14">
        <f>E4882*$E$11</f>
        <v>0</v>
      </c>
      <c r="P4882" s="14">
        <f>F4882*$F$11</f>
        <v>0</v>
      </c>
      <c r="Q4882" s="14">
        <f>G4882*$G$11</f>
        <v>139.5</v>
      </c>
      <c r="R4882" s="14">
        <f>H4882*$H$11</f>
        <v>0</v>
      </c>
      <c r="S4882" s="14">
        <f>(N4882/100)*(I4882*$I$11)+(N4882/100)*(J4882*$J$11)</f>
        <v>23.4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111.6</v>
      </c>
      <c r="W4882" s="14">
        <f>(R4882/100)*(K4882*$K$11)+(R4882/100)*(L4882*$L$11)</f>
        <v>0</v>
      </c>
      <c r="X4882" s="14">
        <f t="shared" si="1512"/>
        <v>59.4</v>
      </c>
      <c r="Y4882" s="14">
        <f t="shared" si="1513"/>
        <v>0</v>
      </c>
      <c r="Z4882" s="14">
        <f t="shared" si="1514"/>
        <v>0</v>
      </c>
      <c r="AA4882" s="14">
        <f t="shared" si="1515"/>
        <v>251.1</v>
      </c>
      <c r="AB4882" s="14">
        <f t="shared" si="1517"/>
        <v>0</v>
      </c>
      <c r="AC4882" s="15">
        <f t="shared" si="1516"/>
        <v>310.5</v>
      </c>
      <c r="AD4882" s="48">
        <f>(ROUND(AC4882-AC4874,1)/AC4874)</f>
        <v>0.17836812144212524</v>
      </c>
    </row>
    <row r="4883" spans="1:30">
      <c r="A4883" s="99" t="s">
        <v>835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36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139.5</v>
      </c>
      <c r="S4883" s="14">
        <f>(N4883/100)*(I4883*$I$12)+(N4883/100)*(J4883*$J$12)</f>
        <v>23.4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111.6</v>
      </c>
      <c r="X4883" s="14">
        <f t="shared" si="1512"/>
        <v>59.4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251.1</v>
      </c>
      <c r="AC4883" s="15">
        <f t="shared" si="1516"/>
        <v>310.5</v>
      </c>
      <c r="AD4883" s="48">
        <f>(ROUND(AC4883-AC4874,1)/AC4874)</f>
        <v>0.17836812144212524</v>
      </c>
    </row>
    <row r="4884" spans="1:30">
      <c r="A4884" s="99" t="s">
        <v>836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81</v>
      </c>
      <c r="O4884" s="14">
        <f>E4884*$E$13</f>
        <v>0</v>
      </c>
      <c r="P4884" s="14">
        <f>F4884*$F$13</f>
        <v>58.5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99.63000000000001</v>
      </c>
      <c r="T4884" s="14">
        <f>(O4884/100)*(K4884*$K$13)+(O4884/100)*(M4884*$M$13)</f>
        <v>0</v>
      </c>
      <c r="U4884" s="14">
        <f>(P4884/100)*(K4884*$K$13)+(P4884/100)*(L4884*$L$13)+(P4884/100)*(M4884*$M$13)</f>
        <v>57.33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180.63</v>
      </c>
      <c r="Y4884" s="14">
        <f t="shared" si="1513"/>
        <v>0</v>
      </c>
      <c r="Z4884" s="14">
        <f t="shared" si="1514"/>
        <v>115.83</v>
      </c>
      <c r="AA4884" s="14">
        <f t="shared" si="1515"/>
        <v>0</v>
      </c>
      <c r="AB4884" s="14">
        <f t="shared" si="1517"/>
        <v>0</v>
      </c>
      <c r="AC4884" s="15">
        <f t="shared" si="1516"/>
        <v>296.5</v>
      </c>
      <c r="AD4884" s="48">
        <f>(ROUND(AC4884-AC4874,1)/AC4874)</f>
        <v>0.1252371916508539</v>
      </c>
    </row>
    <row r="4885" spans="1:30">
      <c r="A4885" s="99" t="s">
        <v>837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126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167.58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293.58000000000004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293.60000000000002</v>
      </c>
      <c r="AD4885" s="48">
        <f>(ROUND(AC4885-AC4874,1)/AC4874)</f>
        <v>0.11423149905123341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126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167.58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293.58000000000004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293.60000000000002</v>
      </c>
      <c r="AD4886" s="48">
        <f>(ROUND(AC4886-AC4874,1)/AC4874)</f>
        <v>0.11423149905123341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81</v>
      </c>
      <c r="O4887" s="14">
        <f>E4887*$E$16</f>
        <v>0</v>
      </c>
      <c r="P4887" s="14">
        <f>F4887*$F$16</f>
        <v>58.5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115.42500000000001</v>
      </c>
      <c r="T4887" s="14">
        <f>(O4887/100)*(K4887*$K$16)</f>
        <v>0</v>
      </c>
      <c r="U4887" s="14">
        <f>(P4887/100)*(K4887*$K$16)+(P4887/100)*(L4887*$L$16)</f>
        <v>46.8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196.42500000000001</v>
      </c>
      <c r="Y4887" s="14">
        <f t="shared" si="1513"/>
        <v>0</v>
      </c>
      <c r="Z4887" s="14">
        <f t="shared" si="1514"/>
        <v>105.3</v>
      </c>
      <c r="AA4887" s="14">
        <f t="shared" si="1515"/>
        <v>0</v>
      </c>
      <c r="AB4887" s="14">
        <f t="shared" si="1517"/>
        <v>0</v>
      </c>
      <c r="AC4887" s="15">
        <f t="shared" si="1516"/>
        <v>301.7</v>
      </c>
      <c r="AD4887" s="48">
        <f>(ROUND(AC4887-AC4874,1)/AC4874)</f>
        <v>0.14497153700189755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81</v>
      </c>
      <c r="O4888" s="14">
        <f>E4888*$E$17</f>
        <v>0</v>
      </c>
      <c r="P4888" s="14">
        <f>F4888*$F$17</f>
        <v>58.5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125.55000000000001</v>
      </c>
      <c r="T4888" s="14">
        <f>(O4888/100)*(K4888*$K$17)</f>
        <v>0</v>
      </c>
      <c r="U4888" s="14">
        <f>(P4888/100)*(K4888*$K$17)+(P4888/100)*(L4888*$L$17)</f>
        <v>46.8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206.55</v>
      </c>
      <c r="Y4888" s="14">
        <f t="shared" si="1513"/>
        <v>0</v>
      </c>
      <c r="Z4888" s="14">
        <f t="shared" si="1514"/>
        <v>105.3</v>
      </c>
      <c r="AA4888" s="14">
        <f t="shared" si="1515"/>
        <v>0</v>
      </c>
      <c r="AB4888" s="14">
        <f t="shared" si="1517"/>
        <v>0</v>
      </c>
      <c r="AC4888" s="15">
        <f t="shared" si="1516"/>
        <v>311.89999999999998</v>
      </c>
      <c r="AD4888" s="48">
        <f>(ROUND(AC4888-AC4874,1)/AC4874)</f>
        <v>0.18368121442125238</v>
      </c>
    </row>
    <row r="4889" spans="1:30">
      <c r="A4889" s="106" t="s">
        <v>0</v>
      </c>
      <c r="B4889" s="116" t="s">
        <v>841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110.00000000000001</v>
      </c>
      <c r="O4889" s="52">
        <f>E4889*$E$3</f>
        <v>0</v>
      </c>
      <c r="P4889" s="52">
        <f>F4889*$F$3</f>
        <v>71.5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71.5</v>
      </c>
      <c r="T4889" s="52">
        <f>(O4889/100)*(K4889*$K$3)</f>
        <v>0</v>
      </c>
      <c r="U4889" s="52">
        <f>(P4889/100)*(K4889*$K$3)+(P4889/100)*(L4889*$L$3)</f>
        <v>28.599999999999998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181.5</v>
      </c>
      <c r="Y4889" s="52">
        <f t="shared" ref="Y4889:Y4903" si="1519">O4889+T4889</f>
        <v>0</v>
      </c>
      <c r="Z4889" s="52">
        <f t="shared" ref="Z4889:Z4903" si="1520">P4889+U4889</f>
        <v>100.1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281.60000000000002</v>
      </c>
      <c r="AD4889" s="117">
        <v>0</v>
      </c>
    </row>
    <row r="4890" spans="1:30">
      <c r="A4890" s="99" t="s">
        <v>803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90</v>
      </c>
      <c r="O4890" s="14">
        <f>E4890*$E$4</f>
        <v>0</v>
      </c>
      <c r="P4890" s="14">
        <f>F4890*$F$4</f>
        <v>58.5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124.2</v>
      </c>
      <c r="T4890" s="14">
        <f>(O4890/100)*(K4890*$K$4)</f>
        <v>0</v>
      </c>
      <c r="U4890" s="14">
        <f>(P4890/100)*(K4890*$K$4)+(P4890/100)*(L4890*$L$4)</f>
        <v>23.4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214.2</v>
      </c>
      <c r="Y4890" s="14">
        <f t="shared" si="1519"/>
        <v>0</v>
      </c>
      <c r="Z4890" s="14">
        <f t="shared" si="1520"/>
        <v>81.900000000000006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296.10000000000002</v>
      </c>
      <c r="AD4890" s="48">
        <f>(ROUND(AC4890-AC4889,1)/AC4889)</f>
        <v>5.1491477272727265E-2</v>
      </c>
    </row>
    <row r="4891" spans="1:30">
      <c r="A4891" s="99" t="s">
        <v>804</v>
      </c>
      <c r="B4891" s="87">
        <v>15</v>
      </c>
      <c r="C4891" s="21" t="s">
        <v>838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100</v>
      </c>
      <c r="O4891" s="14">
        <f>E4891*$E$5</f>
        <v>0</v>
      </c>
      <c r="P4891" s="14">
        <f>F4891*$F$5</f>
        <v>65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65</v>
      </c>
      <c r="T4891" s="14">
        <f>(O4891/100)*(K4891*$K$5)</f>
        <v>0</v>
      </c>
      <c r="U4891" s="14">
        <f>(P4891/100)*(K4891*$K$5)+(P4891/100)*(L4891*$L$5)</f>
        <v>26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165</v>
      </c>
      <c r="Y4891" s="14">
        <f t="shared" si="1519"/>
        <v>0</v>
      </c>
      <c r="Z4891" s="14">
        <f t="shared" si="1520"/>
        <v>91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256</v>
      </c>
      <c r="AD4891" s="48">
        <f>(ROUND(AC4891-AC4889,1)/AC4889)</f>
        <v>-9.0909090909090912E-2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100</v>
      </c>
      <c r="O4892" s="14">
        <f>E4892*$E$6</f>
        <v>0</v>
      </c>
      <c r="P4892" s="14">
        <f>F4892*$F$6</f>
        <v>65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65</v>
      </c>
      <c r="T4892" s="14">
        <f>(O4892/100)*(K4892*$K$6)</f>
        <v>0</v>
      </c>
      <c r="U4892" s="14">
        <f>(P4892/100)*(K4892*$K$6)+(P4892/100)*(L4892*$L$6)</f>
        <v>26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165</v>
      </c>
      <c r="Y4892" s="14">
        <f t="shared" si="1519"/>
        <v>0</v>
      </c>
      <c r="Z4892" s="14">
        <f t="shared" si="1520"/>
        <v>91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256</v>
      </c>
      <c r="AD4892" s="48">
        <f>(ROUND(AC4892-AC4889,1)/AC4889)</f>
        <v>-9.0909090909090912E-2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100</v>
      </c>
      <c r="O4893" s="14">
        <f>E4893*$E$7</f>
        <v>0</v>
      </c>
      <c r="P4893" s="14">
        <f>F4893*$F$7</f>
        <v>65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65</v>
      </c>
      <c r="T4893" s="14">
        <f>(O4893/100)*(K4893*$K$7)</f>
        <v>0</v>
      </c>
      <c r="U4893" s="14">
        <f>(P4893/100)*(K4893*$K$7)+(P4893/100)*(L4893*$L$7)</f>
        <v>26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165</v>
      </c>
      <c r="Y4893" s="14">
        <f t="shared" si="1519"/>
        <v>0</v>
      </c>
      <c r="Z4893" s="14">
        <f t="shared" si="1520"/>
        <v>91</v>
      </c>
      <c r="AA4893" s="14">
        <f t="shared" si="1521"/>
        <v>0</v>
      </c>
      <c r="AB4893" s="14">
        <f t="shared" si="1523"/>
        <v>0</v>
      </c>
      <c r="AC4893" s="15">
        <f t="shared" si="1522"/>
        <v>256</v>
      </c>
      <c r="AD4893" s="48">
        <f>(ROUND(AC4893-AC4889,1)/AC4889)</f>
        <v>-9.0909090909090912E-2</v>
      </c>
    </row>
    <row r="4894" spans="1:30">
      <c r="A4894" s="99" t="s">
        <v>656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100</v>
      </c>
      <c r="O4894" s="14">
        <f>E4894*$E$8</f>
        <v>0</v>
      </c>
      <c r="P4894" s="14">
        <f>F4894*$F$8</f>
        <v>65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65</v>
      </c>
      <c r="T4894" s="14">
        <f>(O4894/100)*(K4894*$K$8)</f>
        <v>0</v>
      </c>
      <c r="U4894" s="14">
        <f>(P4894/100)*(K4894*$K$8)+(P4894/100)*(L4894*$L$8)</f>
        <v>26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165</v>
      </c>
      <c r="Y4894" s="14">
        <f t="shared" si="1519"/>
        <v>0</v>
      </c>
      <c r="Z4894" s="14">
        <f t="shared" si="1520"/>
        <v>91</v>
      </c>
      <c r="AA4894" s="14">
        <f t="shared" si="1521"/>
        <v>0</v>
      </c>
      <c r="AB4894" s="14">
        <f t="shared" si="1523"/>
        <v>0</v>
      </c>
      <c r="AC4894" s="15">
        <f t="shared" si="1522"/>
        <v>256</v>
      </c>
      <c r="AD4894" s="48">
        <f>(ROUND(AC4894-AC4889,1)/AC4889)</f>
        <v>-9.0909090909090912E-2</v>
      </c>
    </row>
    <row r="4895" spans="1:30">
      <c r="A4895" s="99" t="s">
        <v>597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40</v>
      </c>
      <c r="O4895" s="14">
        <f>E4895*$E$9</f>
        <v>147.6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26</v>
      </c>
      <c r="T4895" s="14">
        <f>(O4895/100)*(K4895*$K$9)</f>
        <v>118.08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66</v>
      </c>
      <c r="Y4895" s="14">
        <f t="shared" si="1519"/>
        <v>265.68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331.7</v>
      </c>
      <c r="AD4895" s="48">
        <f>(ROUND(AC4895-AC4889,1)/AC4889)</f>
        <v>0.1779119318181818</v>
      </c>
    </row>
    <row r="4896" spans="1:30">
      <c r="A4896" s="99" t="s">
        <v>833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40</v>
      </c>
      <c r="O4896" s="14">
        <f>E4896*$E$10</f>
        <v>0</v>
      </c>
      <c r="P4896" s="14">
        <f>F4896*$F$10</f>
        <v>147.6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26</v>
      </c>
      <c r="T4896" s="14">
        <f>(O4896/100)*(K4896*$J$10)</f>
        <v>0</v>
      </c>
      <c r="U4896" s="14">
        <f>(P4896/100)*(K4896*$K$10)+(P4896/100)*(L4896*$L$10)</f>
        <v>118.08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66</v>
      </c>
      <c r="Y4896" s="14">
        <f t="shared" si="1519"/>
        <v>0</v>
      </c>
      <c r="Z4896" s="14">
        <f t="shared" si="1520"/>
        <v>265.68</v>
      </c>
      <c r="AA4896" s="14">
        <f t="shared" si="1521"/>
        <v>0</v>
      </c>
      <c r="AB4896" s="14">
        <f t="shared" si="1523"/>
        <v>0</v>
      </c>
      <c r="AC4896" s="15">
        <f t="shared" si="1522"/>
        <v>331.7</v>
      </c>
      <c r="AD4896" s="48">
        <f>(ROUND(AC4896-AC4889,1)/AC4889)</f>
        <v>0.1779119318181818</v>
      </c>
    </row>
    <row r="4897" spans="1:30">
      <c r="A4897" s="99" t="s">
        <v>834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40</v>
      </c>
      <c r="O4897" s="14">
        <f>E4897*$E$11</f>
        <v>0</v>
      </c>
      <c r="P4897" s="14">
        <f>F4897*$F$11</f>
        <v>0</v>
      </c>
      <c r="Q4897" s="14">
        <f>G4897*$G$11</f>
        <v>147.6</v>
      </c>
      <c r="R4897" s="14">
        <f>H4897*$H$11</f>
        <v>0</v>
      </c>
      <c r="S4897" s="14">
        <f>(N4897/100)*(I4897*$I$11)+(N4897/100)*(J4897*$J$11)</f>
        <v>26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118.08</v>
      </c>
      <c r="W4897" s="14">
        <f>(R4897/100)*(K4897*$K$11)+(R4897/100)*(L4897*$L$11)</f>
        <v>0</v>
      </c>
      <c r="X4897" s="14">
        <f t="shared" si="1518"/>
        <v>66</v>
      </c>
      <c r="Y4897" s="14">
        <f t="shared" si="1519"/>
        <v>0</v>
      </c>
      <c r="Z4897" s="14">
        <f t="shared" si="1520"/>
        <v>0</v>
      </c>
      <c r="AA4897" s="14">
        <f t="shared" si="1521"/>
        <v>265.68</v>
      </c>
      <c r="AB4897" s="14">
        <f t="shared" si="1523"/>
        <v>0</v>
      </c>
      <c r="AC4897" s="15">
        <f t="shared" si="1522"/>
        <v>331.7</v>
      </c>
      <c r="AD4897" s="48">
        <f>(ROUND(AC4897-AC4889,1)/AC4889)</f>
        <v>0.1779119318181818</v>
      </c>
    </row>
    <row r="4898" spans="1:30">
      <c r="A4898" s="99" t="s">
        <v>835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40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147.6</v>
      </c>
      <c r="S4898" s="14">
        <f>(N4898/100)*(I4898*$I$12)+(N4898/100)*(J4898*$J$12)</f>
        <v>26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118.08</v>
      </c>
      <c r="X4898" s="14">
        <f t="shared" si="1518"/>
        <v>66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265.68</v>
      </c>
      <c r="AC4898" s="15">
        <f t="shared" si="1522"/>
        <v>331.7</v>
      </c>
      <c r="AD4898" s="48">
        <f>(ROUND(AC4898-AC4889,1)/AC4889)</f>
        <v>0.1779119318181818</v>
      </c>
    </row>
    <row r="4899" spans="1:30">
      <c r="A4899" s="99" t="s">
        <v>836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90</v>
      </c>
      <c r="O4899" s="14">
        <f>E4899*$E$13</f>
        <v>0</v>
      </c>
      <c r="P4899" s="14">
        <f>F4899*$F$13</f>
        <v>58.5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110.7</v>
      </c>
      <c r="T4899" s="14">
        <f>(O4899/100)*(K4899*$K$13)+(O4899/100)*(M4899*$M$13)</f>
        <v>0</v>
      </c>
      <c r="U4899" s="14">
        <f>(P4899/100)*(K4899*$K$13)+(P4899/100)*(L4899*$L$13)+(P4899/100)*(M4899*$M$13)</f>
        <v>57.33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200.7</v>
      </c>
      <c r="Y4899" s="14">
        <f t="shared" si="1519"/>
        <v>0</v>
      </c>
      <c r="Z4899" s="14">
        <f t="shared" si="1520"/>
        <v>115.83</v>
      </c>
      <c r="AA4899" s="14">
        <f t="shared" si="1521"/>
        <v>0</v>
      </c>
      <c r="AB4899" s="14">
        <f t="shared" si="1523"/>
        <v>0</v>
      </c>
      <c r="AC4899" s="15">
        <f t="shared" si="1522"/>
        <v>316.5</v>
      </c>
      <c r="AD4899" s="48">
        <f>(ROUND(AC4899-AC4889,1)/AC4889)</f>
        <v>0.12393465909090907</v>
      </c>
    </row>
    <row r="4900" spans="1:30">
      <c r="A4900" s="99" t="s">
        <v>837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135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179.55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314.55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314.60000000000002</v>
      </c>
      <c r="AD4900" s="48">
        <f>(ROUND(AC4900-AC4889,1)/AC4889)</f>
        <v>0.11718749999999999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135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179.55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314.55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314.60000000000002</v>
      </c>
      <c r="AD4901" s="48">
        <f>(ROUND(AC4901-AC4889,1)/AC4889)</f>
        <v>0.11718749999999999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90</v>
      </c>
      <c r="O4902" s="14">
        <f>E4902*$E$16</f>
        <v>0</v>
      </c>
      <c r="P4902" s="14">
        <f>F4902*$F$16</f>
        <v>58.5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128.25</v>
      </c>
      <c r="T4902" s="14">
        <f>(O4902/100)*(K4902*$K$16)</f>
        <v>0</v>
      </c>
      <c r="U4902" s="14">
        <f>(P4902/100)*(K4902*$K$16)+(P4902/100)*(L4902*$L$16)</f>
        <v>46.8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218.25</v>
      </c>
      <c r="Y4902" s="14">
        <f t="shared" si="1519"/>
        <v>0</v>
      </c>
      <c r="Z4902" s="14">
        <f t="shared" si="1520"/>
        <v>105.3</v>
      </c>
      <c r="AA4902" s="14">
        <f t="shared" si="1521"/>
        <v>0</v>
      </c>
      <c r="AB4902" s="14">
        <f t="shared" si="1523"/>
        <v>0</v>
      </c>
      <c r="AC4902" s="15">
        <f t="shared" si="1522"/>
        <v>323.60000000000002</v>
      </c>
      <c r="AD4902" s="48">
        <f>(ROUND(AC4902-AC4889,1)/AC4889)</f>
        <v>0.14914772727272727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90</v>
      </c>
      <c r="O4903" s="14">
        <f>E4903*$E$17</f>
        <v>0</v>
      </c>
      <c r="P4903" s="14">
        <f>F4903*$F$17</f>
        <v>58.5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139.5</v>
      </c>
      <c r="T4903" s="14">
        <f>(O4903/100)*(K4903*$K$17)</f>
        <v>0</v>
      </c>
      <c r="U4903" s="14">
        <f>(P4903/100)*(K4903*$K$17)+(P4903/100)*(L4903*$L$17)</f>
        <v>46.8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229.5</v>
      </c>
      <c r="Y4903" s="14">
        <f t="shared" si="1519"/>
        <v>0</v>
      </c>
      <c r="Z4903" s="14">
        <f t="shared" si="1520"/>
        <v>105.3</v>
      </c>
      <c r="AA4903" s="14">
        <f t="shared" si="1521"/>
        <v>0</v>
      </c>
      <c r="AB4903" s="14">
        <f t="shared" si="1523"/>
        <v>0</v>
      </c>
      <c r="AC4903" s="15">
        <f t="shared" si="1522"/>
        <v>334.8</v>
      </c>
      <c r="AD4903" s="48">
        <f>(ROUND(AC4903-AC4889,1)/AC4889)</f>
        <v>0.18892045454545453</v>
      </c>
    </row>
    <row r="4904" spans="1:30">
      <c r="A4904" s="107"/>
      <c r="B4904" s="155" t="s">
        <v>210</v>
      </c>
      <c r="C4904" s="155"/>
      <c r="D4904" s="155"/>
      <c r="E4904" s="155"/>
      <c r="F4904" s="155"/>
      <c r="G4904" s="155"/>
      <c r="H4904" s="155"/>
      <c r="I4904" s="155"/>
      <c r="J4904" s="155"/>
      <c r="K4904" s="155"/>
      <c r="L4904" s="155"/>
      <c r="M4904" s="155"/>
      <c r="N4904" s="155"/>
      <c r="O4904" s="155"/>
      <c r="P4904" s="155"/>
      <c r="Q4904" s="155"/>
      <c r="R4904" s="155"/>
      <c r="S4904" s="155"/>
      <c r="T4904" s="155"/>
      <c r="U4904" s="155"/>
      <c r="V4904" s="155"/>
      <c r="W4904" s="155"/>
      <c r="X4904" s="155"/>
      <c r="Y4904" s="155"/>
      <c r="Z4904" s="155"/>
      <c r="AA4904" s="155"/>
      <c r="AB4904" s="155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88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79.2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167.2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167.2</v>
      </c>
      <c r="AD4905" s="48"/>
    </row>
    <row r="4906" spans="1:30">
      <c r="A4906" s="99" t="s">
        <v>803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804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805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806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656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99.000000000000014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79.2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178.20000000000002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178.2</v>
      </c>
      <c r="AD4911" s="117"/>
    </row>
    <row r="4912" spans="1:30">
      <c r="A4912" s="99" t="s">
        <v>803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804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805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806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656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103.4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77.550000000000011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180.95000000000002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181</v>
      </c>
      <c r="AD4917" s="117"/>
    </row>
    <row r="4918" spans="1:30">
      <c r="A4918" s="99" t="s">
        <v>803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804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805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806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656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110.00000000000001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88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198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198</v>
      </c>
      <c r="AD4923" s="117"/>
    </row>
    <row r="4924" spans="1:30">
      <c r="A4924" s="99" t="s">
        <v>803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804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805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806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656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105.60000000000001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95.04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200.64000000000001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200.6</v>
      </c>
      <c r="AD4929" s="117"/>
    </row>
    <row r="4930" spans="1:30">
      <c r="A4930" s="99" t="s">
        <v>803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804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805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806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656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96.800000000000011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106.48000000000002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203.28000000000003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203.3</v>
      </c>
      <c r="AD4935" s="117" t="s">
        <v>329</v>
      </c>
    </row>
    <row r="4936" spans="1:30">
      <c r="A4936" s="99" t="s">
        <v>803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804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805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806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656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427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88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105.6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193.6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193.6</v>
      </c>
      <c r="AD4941" s="117" t="s">
        <v>327</v>
      </c>
    </row>
    <row r="4942" spans="1:30">
      <c r="A4942" s="99" t="s">
        <v>803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804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805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806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656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132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99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231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231</v>
      </c>
      <c r="AD4947" s="117" t="s">
        <v>596</v>
      </c>
    </row>
    <row r="4948" spans="1:30">
      <c r="A4948" s="99" t="s">
        <v>803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804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805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806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656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673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88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105.6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193.6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193.6</v>
      </c>
      <c r="AD4953" s="117" t="s">
        <v>328</v>
      </c>
    </row>
    <row r="4954" spans="1:30">
      <c r="A4954" s="99" t="s">
        <v>803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804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805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806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656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5" t="s">
        <v>219</v>
      </c>
      <c r="C4959" s="155"/>
      <c r="D4959" s="155"/>
      <c r="E4959" s="155"/>
      <c r="F4959" s="155"/>
      <c r="G4959" s="155"/>
      <c r="H4959" s="155"/>
      <c r="I4959" s="155"/>
      <c r="J4959" s="155"/>
      <c r="K4959" s="155"/>
      <c r="L4959" s="155"/>
      <c r="M4959" s="155"/>
      <c r="N4959" s="155"/>
      <c r="O4959" s="155"/>
      <c r="P4959" s="155"/>
      <c r="Q4959" s="155"/>
      <c r="R4959" s="155"/>
      <c r="S4959" s="155"/>
      <c r="T4959" s="155"/>
      <c r="U4959" s="155"/>
      <c r="V4959" s="155"/>
      <c r="W4959" s="155"/>
      <c r="X4959" s="155"/>
      <c r="Y4959" s="155"/>
      <c r="Z4959" s="155"/>
      <c r="AA4959" s="155"/>
      <c r="AB4959" s="155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121.00000000000001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121.00000000000001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242.00000000000003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242</v>
      </c>
      <c r="AD4960" s="48"/>
    </row>
    <row r="4961" spans="1:30">
      <c r="A4961" s="99" t="s">
        <v>803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804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805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806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656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110.00000000000001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121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231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231</v>
      </c>
      <c r="AD4966" s="117"/>
    </row>
    <row r="4967" spans="1:30">
      <c r="A4967" s="99" t="s">
        <v>803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804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805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806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656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132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118.80000000000001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250.8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250.8</v>
      </c>
      <c r="AD4972" s="117"/>
    </row>
    <row r="4973" spans="1:30">
      <c r="A4973" s="99" t="s">
        <v>803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804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805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806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656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5" t="s">
        <v>221</v>
      </c>
      <c r="C4978" s="155"/>
      <c r="D4978" s="155"/>
      <c r="E4978" s="155"/>
      <c r="F4978" s="155"/>
      <c r="G4978" s="155"/>
      <c r="H4978" s="155"/>
      <c r="I4978" s="155"/>
      <c r="J4978" s="155"/>
      <c r="K4978" s="155"/>
      <c r="L4978" s="155"/>
      <c r="M4978" s="155"/>
      <c r="N4978" s="155"/>
      <c r="O4978" s="155"/>
      <c r="P4978" s="155"/>
      <c r="Q4978" s="155"/>
      <c r="R4978" s="155"/>
      <c r="S4978" s="155"/>
      <c r="T4978" s="155"/>
      <c r="U4978" s="155"/>
      <c r="V4978" s="155"/>
      <c r="W4978" s="155"/>
      <c r="X4978" s="155"/>
      <c r="Y4978" s="155"/>
      <c r="Z4978" s="155"/>
      <c r="AA4978" s="155"/>
      <c r="AB4978" s="155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165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165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165</v>
      </c>
      <c r="AD4979" s="48"/>
    </row>
    <row r="4980" spans="1:30">
      <c r="A4980" s="99" t="s">
        <v>803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804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805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806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656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192.50000000000003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192.50000000000003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192.5</v>
      </c>
      <c r="AD4985" s="117"/>
    </row>
    <row r="4986" spans="1:30">
      <c r="A4986" s="99" t="s">
        <v>803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804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805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806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656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176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176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176</v>
      </c>
      <c r="AD4991" s="117"/>
    </row>
    <row r="4992" spans="1:30">
      <c r="A4992" s="99" t="s">
        <v>803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804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805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806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656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170.5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170.5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170.5</v>
      </c>
      <c r="AD4997" s="117"/>
    </row>
    <row r="4998" spans="1:30">
      <c r="A4998" s="99" t="s">
        <v>803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804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805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806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656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110.00000000000001</v>
      </c>
      <c r="O5003" s="52">
        <f>E5003*$E$3</f>
        <v>0</v>
      </c>
      <c r="P5003" s="52">
        <f>F5003*$F$3</f>
        <v>0</v>
      </c>
      <c r="Q5003" s="52">
        <f>G5003*$G$3</f>
        <v>88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110.00000000000001</v>
      </c>
      <c r="Y5003" s="52">
        <f>O5003+T5003</f>
        <v>0</v>
      </c>
      <c r="Z5003" s="52">
        <f>P5003+U5003</f>
        <v>0</v>
      </c>
      <c r="AA5003" s="52">
        <f>Q5003+V5003</f>
        <v>88</v>
      </c>
      <c r="AB5003" s="52">
        <f>R5003+W5003</f>
        <v>0</v>
      </c>
      <c r="AC5003" s="53">
        <f>ROUND(X5003+Y5003+Z5003+AA5003+AB5003,1)</f>
        <v>198</v>
      </c>
      <c r="AD5003" s="117"/>
    </row>
    <row r="5004" spans="1:30">
      <c r="A5004" s="99" t="s">
        <v>803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804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805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806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656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167.20000000000002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167.20000000000002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167.2</v>
      </c>
      <c r="AD5009" s="117"/>
    </row>
    <row r="5010" spans="1:30">
      <c r="A5010" s="99" t="s">
        <v>803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804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805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806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656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154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154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154</v>
      </c>
      <c r="AD5015" s="117"/>
    </row>
    <row r="5016" spans="1:30">
      <c r="A5016" s="99" t="s">
        <v>803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804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805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806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656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5" t="s">
        <v>352</v>
      </c>
      <c r="C5021" s="155"/>
      <c r="D5021" s="155"/>
      <c r="E5021" s="155"/>
      <c r="F5021" s="155"/>
      <c r="G5021" s="155"/>
      <c r="H5021" s="155"/>
      <c r="I5021" s="155"/>
      <c r="J5021" s="155"/>
      <c r="K5021" s="155"/>
      <c r="L5021" s="155"/>
      <c r="M5021" s="155"/>
      <c r="N5021" s="155"/>
      <c r="O5021" s="155"/>
      <c r="P5021" s="155"/>
      <c r="Q5021" s="155"/>
      <c r="R5021" s="155"/>
      <c r="S5021" s="155"/>
      <c r="T5021" s="155"/>
      <c r="U5021" s="155"/>
      <c r="V5021" s="155"/>
      <c r="W5021" s="155"/>
      <c r="X5021" s="155"/>
      <c r="Y5021" s="155"/>
      <c r="Z5021" s="155"/>
      <c r="AA5021" s="155"/>
      <c r="AB5021" s="155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5" t="s">
        <v>462</v>
      </c>
      <c r="C5023" s="155"/>
      <c r="D5023" s="155"/>
      <c r="E5023" s="155"/>
      <c r="F5023" s="155"/>
      <c r="G5023" s="155"/>
      <c r="H5023" s="155"/>
      <c r="I5023" s="155"/>
      <c r="J5023" s="155"/>
      <c r="K5023" s="155"/>
      <c r="L5023" s="155"/>
      <c r="M5023" s="155"/>
      <c r="N5023" s="155"/>
      <c r="O5023" s="155"/>
      <c r="P5023" s="155"/>
      <c r="Q5023" s="155"/>
      <c r="R5023" s="155"/>
      <c r="S5023" s="155"/>
      <c r="T5023" s="155"/>
      <c r="U5023" s="155"/>
      <c r="V5023" s="155"/>
      <c r="W5023" s="155"/>
      <c r="X5023" s="155"/>
      <c r="Y5023" s="155"/>
      <c r="Z5023" s="155"/>
      <c r="AA5023" s="155"/>
      <c r="AB5023" s="155"/>
      <c r="AC5023" s="18">
        <v>0</v>
      </c>
      <c r="AD5023" s="18"/>
    </row>
    <row r="5024" spans="1:30">
      <c r="A5024" s="99"/>
      <c r="B5024" s="87" t="s">
        <v>463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73.7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14.003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87.703000000000003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87.7</v>
      </c>
      <c r="AD5024" s="48"/>
    </row>
    <row r="5025" spans="1:30">
      <c r="A5025" s="99"/>
      <c r="B5025" s="87" t="s">
        <v>464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77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15.4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92.4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92.4</v>
      </c>
      <c r="AD5025" s="48"/>
    </row>
    <row r="5026" spans="1:30">
      <c r="A5026" s="99"/>
      <c r="B5026" s="87" t="s">
        <v>465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86.9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26.070000000000004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112.97000000000001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113</v>
      </c>
      <c r="AD5026" s="48"/>
    </row>
    <row r="5027" spans="1:30">
      <c r="A5027" s="99"/>
      <c r="B5027" s="87" t="s">
        <v>466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85.800000000000011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25.740000000000002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111.54000000000002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111.5</v>
      </c>
      <c r="AD5027" s="48"/>
    </row>
    <row r="5028" spans="1:30">
      <c r="A5028" s="99"/>
      <c r="B5028" s="87" t="s">
        <v>467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79.2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15.84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95.04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95</v>
      </c>
      <c r="AD5028" s="48"/>
    </row>
    <row r="5029" spans="1:30">
      <c r="A5029" s="99"/>
      <c r="B5029" s="87" t="s">
        <v>468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78.100000000000009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15.620000000000003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93.720000000000013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93.7</v>
      </c>
      <c r="AD5029" s="48"/>
    </row>
    <row r="5030" spans="1:30">
      <c r="A5030" s="99"/>
      <c r="B5030" s="87" t="s">
        <v>469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85.800000000000011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25.740000000000002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111.54000000000002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111.5</v>
      </c>
      <c r="AD5030" s="48"/>
    </row>
    <row r="5031" spans="1:30">
      <c r="A5031" s="99"/>
      <c r="B5031" s="87" t="s">
        <v>470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88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26.4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114.4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114.4</v>
      </c>
      <c r="AD5031" s="48"/>
    </row>
    <row r="5032" spans="1:30">
      <c r="A5032" s="99"/>
      <c r="B5032" s="87" t="s">
        <v>471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110.00000000000001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55.000000000000007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165.00000000000003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165</v>
      </c>
      <c r="AD5032" s="48"/>
    </row>
    <row r="5033" spans="1:30">
      <c r="A5033" s="99"/>
      <c r="B5033" s="87" t="s">
        <v>473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75.900000000000006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15.18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91.080000000000013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91.1</v>
      </c>
      <c r="AD5033" s="48"/>
    </row>
    <row r="5034" spans="1:30">
      <c r="A5034" s="99"/>
      <c r="B5034" s="87" t="s">
        <v>474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75.900000000000006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15.18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91.080000000000013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91.1</v>
      </c>
      <c r="AD5034" s="48"/>
    </row>
    <row r="5035" spans="1:30">
      <c r="A5035" s="99"/>
      <c r="B5035" s="87" t="s">
        <v>475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81.400000000000006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16.28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97.68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97.7</v>
      </c>
      <c r="AD5035" s="48"/>
    </row>
    <row r="5036" spans="1:30">
      <c r="A5036" s="99"/>
      <c r="B5036" s="87" t="s">
        <v>476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75.900000000000006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15.18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91.080000000000013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91.1</v>
      </c>
      <c r="AD5036" s="48"/>
    </row>
    <row r="5037" spans="1:30">
      <c r="A5037" s="99"/>
      <c r="B5037" s="87" t="s">
        <v>477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75.900000000000006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15.18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91.080000000000013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91.1</v>
      </c>
      <c r="AD5037" s="48"/>
    </row>
    <row r="5038" spans="1:30">
      <c r="A5038" s="99"/>
      <c r="B5038" s="87" t="s">
        <v>478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99.000000000000014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49.500000000000007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148.50000000000003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148.5</v>
      </c>
      <c r="AD5038" s="48"/>
    </row>
    <row r="5039" spans="1:30">
      <c r="A5039" s="99"/>
      <c r="B5039" s="87" t="s">
        <v>479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75.900000000000006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15.18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91.080000000000013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91.1</v>
      </c>
      <c r="AD5039" s="48"/>
    </row>
    <row r="5040" spans="1:30">
      <c r="A5040" s="99"/>
      <c r="B5040" s="87" t="s">
        <v>480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75.900000000000006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15.18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91.080000000000013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91.1</v>
      </c>
      <c r="AD5040" s="48"/>
    </row>
    <row r="5041" spans="1:30">
      <c r="A5041" s="99"/>
      <c r="B5041" s="87" t="s">
        <v>481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89.100000000000009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18.711000000000002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107.81100000000001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107.8</v>
      </c>
      <c r="AD5041" s="48"/>
    </row>
    <row r="5042" spans="1:30">
      <c r="A5042" s="99"/>
      <c r="B5042" s="87" t="s">
        <v>482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83.600000000000009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17.556000000000001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101.15600000000001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101.2</v>
      </c>
      <c r="AD5042" s="48"/>
    </row>
    <row r="5043" spans="1:30">
      <c r="A5043" s="99"/>
      <c r="B5043" s="87" t="s">
        <v>483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79.2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15.84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95.04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95</v>
      </c>
      <c r="AD5043" s="48"/>
    </row>
    <row r="5044" spans="1:30">
      <c r="A5044" s="99"/>
      <c r="B5044" s="87" t="s">
        <v>484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81.400000000000006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17.094000000000001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98.494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98.5</v>
      </c>
      <c r="AD5044" s="48"/>
    </row>
    <row r="5045" spans="1:30">
      <c r="A5045" s="99"/>
      <c r="B5045" s="87" t="s">
        <v>487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92.4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25.872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118.27200000000001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118.3</v>
      </c>
      <c r="AD5045" s="48"/>
    </row>
    <row r="5046" spans="1:30">
      <c r="A5046" s="99"/>
      <c r="B5046" s="87" t="s">
        <v>489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91.300000000000011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27.390000000000004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118.69000000000001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118.7</v>
      </c>
      <c r="AD5046" s="48"/>
    </row>
    <row r="5047" spans="1:30">
      <c r="A5047" s="99"/>
      <c r="B5047" s="87" t="s">
        <v>490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86.9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25.201000000000004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112.10100000000001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112.1</v>
      </c>
      <c r="AD5047" s="48"/>
    </row>
    <row r="5048" spans="1:30">
      <c r="A5048" s="99"/>
      <c r="B5048" s="87" t="s">
        <v>492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61.600000000000009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18.480000000000004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80.080000000000013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80.099999999999994</v>
      </c>
      <c r="AD5048" s="48"/>
    </row>
    <row r="5049" spans="1:30">
      <c r="A5049" s="99"/>
      <c r="B5049" s="87" t="s">
        <v>496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118.80000000000001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59.400000000000006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178.20000000000002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178.2</v>
      </c>
      <c r="AD5049" s="48"/>
    </row>
    <row r="5050" spans="1:30">
      <c r="A5050" s="99"/>
      <c r="B5050" s="87" t="s">
        <v>497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121.00000000000001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60.500000000000007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181.50000000000003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181.5</v>
      </c>
      <c r="AD5050" s="48"/>
    </row>
    <row r="5051" spans="1:30">
      <c r="A5051" s="99"/>
      <c r="B5051" s="87" t="s">
        <v>498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83.600000000000009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24.244000000000003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107.84400000000001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107.8</v>
      </c>
      <c r="AD5051" s="48"/>
    </row>
    <row r="5052" spans="1:30">
      <c r="A5052" s="99"/>
      <c r="B5052" s="87" t="s">
        <v>499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90.2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27.060000000000002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117.26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117.3</v>
      </c>
      <c r="AD5052" s="48"/>
    </row>
    <row r="5053" spans="1:30">
      <c r="A5053" s="99"/>
      <c r="B5053" s="87" t="s">
        <v>502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96.800000000000011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29.040000000000003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125.84000000000002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125.8</v>
      </c>
      <c r="AD5053" s="48"/>
    </row>
    <row r="5054" spans="1:30">
      <c r="A5054" s="99"/>
      <c r="B5054" s="87" t="s">
        <v>504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90.2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27.060000000000002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117.26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117.3</v>
      </c>
      <c r="AD5054" s="48"/>
    </row>
    <row r="5055" spans="1:30">
      <c r="A5055" s="99"/>
      <c r="B5055" s="87" t="s">
        <v>506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84.7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24.562999999999999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109.26300000000001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109.3</v>
      </c>
      <c r="AD5055" s="48"/>
    </row>
    <row r="5056" spans="1:30">
      <c r="A5056" s="99"/>
      <c r="B5056" s="87" t="s">
        <v>507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96.800000000000011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28.072000000000003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124.87200000000001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124.9</v>
      </c>
      <c r="AD5056" s="48"/>
    </row>
    <row r="5057" spans="1:30">
      <c r="A5057" s="99"/>
      <c r="B5057" s="87" t="s">
        <v>508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103.4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31.02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134.42000000000002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134.4</v>
      </c>
      <c r="AD5057" s="48"/>
    </row>
    <row r="5058" spans="1:30">
      <c r="A5058" s="99"/>
      <c r="B5058" s="87" t="s">
        <v>510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112.2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56.100000000000009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168.3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168.3</v>
      </c>
      <c r="AD5058" s="48"/>
    </row>
    <row r="5059" spans="1:30">
      <c r="A5059" s="99"/>
      <c r="B5059" s="87" t="s">
        <v>512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96.800000000000011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29.040000000000003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125.84000000000002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125.8</v>
      </c>
      <c r="AD5059" s="48"/>
    </row>
    <row r="5060" spans="1:30">
      <c r="A5060" s="99"/>
      <c r="B5060" s="87" t="s">
        <v>515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132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66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198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198</v>
      </c>
      <c r="AD5060" s="48"/>
    </row>
    <row r="5061" spans="1:30">
      <c r="A5061" s="99"/>
      <c r="B5061" s="87" t="s">
        <v>516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132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66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198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198</v>
      </c>
      <c r="AD5061" s="48"/>
    </row>
    <row r="5062" spans="1:30">
      <c r="A5062" s="99"/>
      <c r="B5062" s="87" t="s">
        <v>521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134.20000000000002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80.52000000000001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214.72000000000003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214.7</v>
      </c>
      <c r="AD5062" s="48"/>
    </row>
    <row r="5063" spans="1:30">
      <c r="A5063" s="99"/>
      <c r="B5063" s="87" t="s">
        <v>523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118.80000000000001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59.400000000000006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178.20000000000002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178.2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123.20000000000002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98.560000000000016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221.76000000000005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221.8</v>
      </c>
      <c r="AD5064" s="48"/>
    </row>
    <row r="5065" spans="1:30">
      <c r="A5065" s="99"/>
      <c r="B5065" s="87" t="s">
        <v>526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123.20000000000002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123.20000000000002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246.40000000000003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246.4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118.80000000000001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71.280000000000015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190.08000000000004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190.1</v>
      </c>
      <c r="AD5066" s="48"/>
    </row>
    <row r="5067" spans="1:30">
      <c r="A5067" s="99"/>
      <c r="B5067" s="87" t="s">
        <v>873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121.00000000000001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96.800000000000011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217.8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217.8</v>
      </c>
      <c r="AD5067" s="48"/>
    </row>
    <row r="5068" spans="1:30">
      <c r="A5068" s="99"/>
      <c r="B5068" s="87" t="s">
        <v>874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66</v>
      </c>
      <c r="O5068" s="14">
        <f t="shared" ref="O5068" si="1557">E5068*$E$3</f>
        <v>0</v>
      </c>
      <c r="P5068" s="14">
        <f t="shared" ref="P5068" si="1558">F5068*$F$3</f>
        <v>88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13.200000000000001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35.200000000000003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79.2</v>
      </c>
      <c r="Y5068" s="14">
        <f t="shared" ref="Y5068" si="1567">O5068+T5068</f>
        <v>0</v>
      </c>
      <c r="Z5068" s="14">
        <f t="shared" ref="Z5068" si="1568">P5068+U5068</f>
        <v>123.2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202.4</v>
      </c>
      <c r="AD5068" s="48"/>
    </row>
    <row r="5069" spans="1:30">
      <c r="A5069" s="99"/>
      <c r="B5069" s="94" t="s">
        <v>527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83.600000000000009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17.556000000000001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101.15600000000001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101.2</v>
      </c>
      <c r="AD5069" s="48"/>
    </row>
    <row r="5070" spans="1:30">
      <c r="A5070" s="99"/>
      <c r="B5070" s="95" t="s">
        <v>472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137.5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50.875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188.375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188.4</v>
      </c>
      <c r="AD5070" s="48"/>
    </row>
    <row r="5071" spans="1:30">
      <c r="A5071" s="99"/>
      <c r="B5071" s="91" t="s">
        <v>485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79.2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16.632000000000001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95.832000000000008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95.8</v>
      </c>
      <c r="AD5071" s="48"/>
    </row>
    <row r="5072" spans="1:30">
      <c r="A5072" s="99"/>
      <c r="B5072" s="95" t="s">
        <v>486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83.600000000000009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29.26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112.86000000000001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112.9</v>
      </c>
      <c r="AD5072" s="48"/>
    </row>
    <row r="5073" spans="1:30">
      <c r="A5073" s="99"/>
      <c r="B5073" s="95" t="s">
        <v>488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116.60000000000001</v>
      </c>
      <c r="O5073" s="14">
        <f t="shared" si="1573"/>
        <v>0</v>
      </c>
      <c r="P5073" s="14">
        <f t="shared" si="1574"/>
        <v>12.100000000000001</v>
      </c>
      <c r="Q5073" s="14">
        <f t="shared" si="1575"/>
        <v>0</v>
      </c>
      <c r="R5073" s="14">
        <f t="shared" si="1576"/>
        <v>0</v>
      </c>
      <c r="S5073" s="14">
        <f t="shared" si="1577"/>
        <v>24.486000000000004</v>
      </c>
      <c r="T5073" s="14">
        <f t="shared" si="1578"/>
        <v>0</v>
      </c>
      <c r="U5073" s="14">
        <f t="shared" si="1579"/>
        <v>2.6620000000000004</v>
      </c>
      <c r="V5073" s="14">
        <f t="shared" si="1580"/>
        <v>0</v>
      </c>
      <c r="W5073" s="14">
        <f t="shared" si="1581"/>
        <v>0</v>
      </c>
      <c r="X5073" s="14">
        <f t="shared" si="1582"/>
        <v>141.08600000000001</v>
      </c>
      <c r="Y5073" s="14">
        <f t="shared" si="1583"/>
        <v>0</v>
      </c>
      <c r="Z5073" s="14">
        <f t="shared" si="1584"/>
        <v>14.762000000000002</v>
      </c>
      <c r="AA5073" s="14">
        <f t="shared" si="1585"/>
        <v>0</v>
      </c>
      <c r="AB5073" s="14">
        <f t="shared" si="1586"/>
        <v>0</v>
      </c>
      <c r="AC5073" s="15">
        <f t="shared" si="1587"/>
        <v>155.80000000000001</v>
      </c>
      <c r="AD5073" s="48"/>
    </row>
    <row r="5074" spans="1:30">
      <c r="A5074" s="99"/>
      <c r="B5074" s="91" t="s">
        <v>491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60.500000000000007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15.125000000000002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75.625000000000014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75.599999999999994</v>
      </c>
      <c r="AD5074" s="48"/>
    </row>
    <row r="5075" spans="1:30">
      <c r="A5075" s="99"/>
      <c r="B5075" s="91" t="s">
        <v>493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108.9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33.759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142.65899999999999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142.69999999999999</v>
      </c>
      <c r="AD5075" s="48"/>
    </row>
    <row r="5076" spans="1:30">
      <c r="A5076" s="99"/>
      <c r="B5076" s="91" t="s">
        <v>494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110.00000000000001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38.5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148.5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148.5</v>
      </c>
      <c r="AD5076" s="48"/>
    </row>
    <row r="5077" spans="1:30">
      <c r="A5077" s="99"/>
      <c r="B5077" s="91" t="s">
        <v>495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94.600000000000009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29.326000000000001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123.92600000000002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123.9</v>
      </c>
      <c r="AD5077" s="48"/>
    </row>
    <row r="5078" spans="1:30">
      <c r="A5078" s="99"/>
      <c r="B5078" s="91" t="s">
        <v>500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91.300000000000011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28.303000000000004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119.60300000000001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119.6</v>
      </c>
      <c r="AD5078" s="48"/>
    </row>
    <row r="5079" spans="1:30">
      <c r="A5079" s="99"/>
      <c r="B5079" s="91" t="s">
        <v>501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91.300000000000011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28.303000000000004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119.60300000000001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119.6</v>
      </c>
      <c r="AD5079" s="48"/>
    </row>
    <row r="5080" spans="1:30">
      <c r="A5080" s="99"/>
      <c r="B5080" s="91" t="s">
        <v>503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88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26.4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114.4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114.4</v>
      </c>
      <c r="AD5080" s="48"/>
    </row>
    <row r="5081" spans="1:30">
      <c r="A5081" s="99"/>
      <c r="B5081" s="91" t="s">
        <v>505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97.9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30.349000000000004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128.24900000000002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128.19999999999999</v>
      </c>
      <c r="AD5081" s="48"/>
    </row>
    <row r="5082" spans="1:30">
      <c r="A5082" s="99"/>
      <c r="B5082" s="91" t="s">
        <v>509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91.300000000000011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28.303000000000004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119.60300000000001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119.6</v>
      </c>
      <c r="AD5082" s="48"/>
    </row>
    <row r="5083" spans="1:30">
      <c r="A5083" s="99"/>
      <c r="B5083" s="91" t="s">
        <v>511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104.50000000000001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32.395000000000003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136.89500000000001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136.9</v>
      </c>
      <c r="AD5083" s="48"/>
    </row>
    <row r="5084" spans="1:30">
      <c r="A5084" s="99"/>
      <c r="B5084" s="91" t="s">
        <v>513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99.000000000000014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29.700000000000003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128.70000000000002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128.69999999999999</v>
      </c>
      <c r="AD5084" s="48"/>
    </row>
    <row r="5085" spans="1:30">
      <c r="A5085" s="99"/>
      <c r="B5085" s="95" t="s">
        <v>514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145.20000000000002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50.820000000000007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196.02000000000004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196</v>
      </c>
      <c r="AD5085" s="48"/>
    </row>
    <row r="5086" spans="1:30">
      <c r="A5086" s="99"/>
      <c r="B5086" s="91" t="s">
        <v>517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143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157.29999999999998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300.29999999999995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300.3</v>
      </c>
      <c r="AD5086" s="48"/>
    </row>
    <row r="5087" spans="1:30">
      <c r="A5087" s="99"/>
      <c r="B5087" s="91" t="s">
        <v>518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130.9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48.433000000000007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179.33300000000003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179.3</v>
      </c>
      <c r="AD5087" s="48"/>
    </row>
    <row r="5088" spans="1:30">
      <c r="A5088" s="99"/>
      <c r="B5088" s="95" t="s">
        <v>519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121.00000000000001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96.800000000000011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217.8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217.8</v>
      </c>
      <c r="AD5088" s="48"/>
    </row>
    <row r="5089" spans="1:30">
      <c r="A5089" s="99"/>
      <c r="B5089" s="91" t="s">
        <v>520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143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143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286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286</v>
      </c>
      <c r="AD5089" s="48"/>
    </row>
    <row r="5090" spans="1:30">
      <c r="A5090" s="99"/>
      <c r="B5090" s="91" t="s">
        <v>522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118.80000000000001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42.768000000000008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161.56800000000001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161.6</v>
      </c>
      <c r="AD5090" s="48"/>
    </row>
    <row r="5091" spans="1:30">
      <c r="A5091" s="99"/>
      <c r="B5091" s="91" t="s">
        <v>524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137.5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137.5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275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275</v>
      </c>
      <c r="AD5091" s="48"/>
    </row>
    <row r="5092" spans="1:30">
      <c r="A5092" s="99"/>
      <c r="B5092" s="91" t="s">
        <v>525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125.4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43.89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169.29000000000002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169.3</v>
      </c>
      <c r="AD5092" s="48"/>
    </row>
    <row r="5093" spans="1:30">
      <c r="A5093" s="99"/>
      <c r="B5093" s="94" t="s">
        <v>565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86.9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43.45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130.35000000000002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130.4</v>
      </c>
      <c r="AD5093" s="48"/>
    </row>
    <row r="5094" spans="1:30">
      <c r="A5094" s="99"/>
      <c r="B5094" s="94" t="s">
        <v>566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88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35.200000000000003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123.2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123.2</v>
      </c>
      <c r="AD5094" s="48"/>
    </row>
    <row r="5095" spans="1:30">
      <c r="A5095" s="99"/>
      <c r="B5095" s="94" t="s">
        <v>567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99.000000000000014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79.2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178.20000000000002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178.2</v>
      </c>
      <c r="AD5095" s="48"/>
    </row>
    <row r="5096" spans="1:30">
      <c r="A5096" s="99"/>
      <c r="B5096" s="94" t="s">
        <v>568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99.000000000000014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99.000000000000014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198.00000000000003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198</v>
      </c>
      <c r="AD5096" s="48"/>
    </row>
    <row r="5097" spans="1:30">
      <c r="A5097" s="99"/>
      <c r="B5097" s="94" t="s">
        <v>569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121.00000000000001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60.500000000000007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181.50000000000003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181.5</v>
      </c>
      <c r="AD5097" s="48"/>
    </row>
    <row r="5098" spans="1:30">
      <c r="A5098" s="99"/>
      <c r="B5098" s="94" t="s">
        <v>590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88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26.4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114.4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114.4</v>
      </c>
      <c r="AD5098" s="48"/>
    </row>
    <row r="5099" spans="1:30">
      <c r="A5099" s="99"/>
      <c r="B5099" s="94" t="s">
        <v>591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96.800000000000011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29.040000000000003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125.84000000000002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125.8</v>
      </c>
      <c r="AD5099" s="48"/>
    </row>
    <row r="5100" spans="1:30">
      <c r="A5100" s="99"/>
      <c r="B5100" s="94" t="s">
        <v>592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96.800000000000011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29.040000000000003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125.84000000000002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125.8</v>
      </c>
      <c r="AD5100" s="48"/>
    </row>
    <row r="5101" spans="1:30">
      <c r="A5101" s="99"/>
      <c r="B5101" s="94" t="s">
        <v>593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110.00000000000001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55.000000000000007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165.00000000000003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165</v>
      </c>
      <c r="AD5101" s="48"/>
    </row>
    <row r="5102" spans="1:30">
      <c r="A5102" s="99"/>
      <c r="B5102" s="95" t="s">
        <v>594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96.800000000000011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29.040000000000003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125.84000000000002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125.8</v>
      </c>
      <c r="AD5102" s="48"/>
    </row>
    <row r="5103" spans="1:30">
      <c r="A5103" s="99"/>
      <c r="B5103" s="94" t="s">
        <v>595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110.00000000000001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88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198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198</v>
      </c>
      <c r="AD5103" s="48"/>
    </row>
    <row r="5104" spans="1:30">
      <c r="A5104" s="99"/>
      <c r="B5104" s="94" t="s">
        <v>871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88</v>
      </c>
      <c r="O5104" s="14">
        <f t="shared" ref="O5104" si="1605">E5104*$E$3</f>
        <v>66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17.600000000000001</v>
      </c>
      <c r="T5104" s="14">
        <f t="shared" ref="T5104" si="1610">(O5104/100)*(K5104*$K$3)</f>
        <v>39.6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105.6</v>
      </c>
      <c r="Y5104" s="14">
        <f t="shared" ref="Y5104" si="1615">O5104+T5104</f>
        <v>105.6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211.2</v>
      </c>
      <c r="AD5104" s="48"/>
    </row>
    <row r="5105" spans="1:30">
      <c r="A5105" s="99"/>
      <c r="B5105" s="94" t="s">
        <v>872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99.000000000000014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59.400000000000006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158.40000000000003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158.4</v>
      </c>
      <c r="AD5105" s="48"/>
    </row>
    <row r="5106" spans="1:30">
      <c r="A5106" s="107"/>
      <c r="B5106" s="155" t="s">
        <v>923</v>
      </c>
      <c r="C5106" s="155"/>
      <c r="D5106" s="155"/>
      <c r="E5106" s="155"/>
      <c r="F5106" s="155"/>
      <c r="G5106" s="155"/>
      <c r="H5106" s="155"/>
      <c r="I5106" s="155"/>
      <c r="J5106" s="155"/>
      <c r="K5106" s="155"/>
      <c r="L5106" s="155"/>
      <c r="M5106" s="155"/>
      <c r="N5106" s="155"/>
      <c r="O5106" s="155"/>
      <c r="P5106" s="155"/>
      <c r="Q5106" s="155"/>
      <c r="R5106" s="155"/>
      <c r="S5106" s="155"/>
      <c r="T5106" s="155"/>
      <c r="U5106" s="155"/>
      <c r="V5106" s="155"/>
      <c r="W5106" s="155"/>
      <c r="X5106" s="155"/>
      <c r="Y5106" s="155"/>
      <c r="Z5106" s="155"/>
      <c r="AA5106" s="155"/>
      <c r="AB5106" s="155"/>
      <c r="AC5106" s="18">
        <v>3</v>
      </c>
      <c r="AD5106" s="18"/>
    </row>
    <row r="5107" spans="1:30">
      <c r="A5107" s="99"/>
      <c r="B5107" s="87" t="s">
        <v>32</v>
      </c>
      <c r="C5107" s="21" t="s">
        <v>461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25</v>
      </c>
      <c r="L5107" s="13">
        <v>25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(I5107*$AC$5127)+(J5107*$AC$5127)+(L5107*$AC$5127)+(K5107*$AC$5127)+(M5107*$AC$5127)+100</f>
        <v>250</v>
      </c>
      <c r="AD5107" s="48"/>
    </row>
    <row r="5108" spans="1:30">
      <c r="A5108" s="99"/>
      <c r="B5108" s="87"/>
      <c r="C5108" s="21" t="s">
        <v>842</v>
      </c>
      <c r="D5108" s="12">
        <v>0</v>
      </c>
      <c r="E5108" s="12">
        <v>0</v>
      </c>
      <c r="F5108" s="12">
        <v>0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4">
        <f>D5108*$D$3</f>
        <v>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0</v>
      </c>
      <c r="AD5108" s="48" t="s">
        <v>924</v>
      </c>
    </row>
    <row r="5109" spans="1:30">
      <c r="A5109" s="99"/>
      <c r="B5109" s="116" t="s">
        <v>891</v>
      </c>
      <c r="C5109" s="50" t="s">
        <v>461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0</v>
      </c>
      <c r="L5109" s="51">
        <v>50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(I5109*$AC$5127)+(J5109*$AC$5127)+(L5109*$AC$5127)+(K5109*$AC$5127)+(M5109*$AC$5127)+100</f>
        <v>250</v>
      </c>
      <c r="AD5109" s="117" t="s">
        <v>640</v>
      </c>
    </row>
    <row r="5110" spans="1:30">
      <c r="A5110" s="99"/>
      <c r="B5110" s="87"/>
      <c r="C5110" s="21" t="s">
        <v>842</v>
      </c>
      <c r="D5110" s="12">
        <v>0</v>
      </c>
      <c r="E5110" s="12">
        <v>0</v>
      </c>
      <c r="F5110" s="12">
        <v>0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4">
        <f>D5110*$D$3</f>
        <v>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0</v>
      </c>
      <c r="S5110" s="14">
        <f>(N5110/100)*(I5110*$I$3)+(N5110/100)*(J5110*$J$3)</f>
        <v>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0</v>
      </c>
      <c r="X5110" s="14">
        <f>N5110+S5110</f>
        <v>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0</v>
      </c>
      <c r="AC5110" s="15">
        <f>ROUND(X5110+Y5110+Z5110+AA5110+AB5110,1)</f>
        <v>0</v>
      </c>
      <c r="AD5110" s="48" t="s">
        <v>924</v>
      </c>
    </row>
    <row r="5111" spans="1:30">
      <c r="A5111" s="99"/>
      <c r="B5111" s="116" t="s">
        <v>80</v>
      </c>
      <c r="C5111" s="50" t="s">
        <v>461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25</v>
      </c>
      <c r="L5111" s="51">
        <v>25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(I5111*$AC$5127)+(J5111*$AC$5127)+(L5111*$AC$5127)+(K5111*$AC$5127)+(M5111*$AC$5127)+100</f>
        <v>250</v>
      </c>
      <c r="AD5111" s="117"/>
    </row>
    <row r="5112" spans="1:30">
      <c r="A5112" s="99"/>
      <c r="B5112" s="87"/>
      <c r="C5112" s="21" t="s">
        <v>842</v>
      </c>
      <c r="D5112" s="12">
        <v>0</v>
      </c>
      <c r="E5112" s="12">
        <v>0</v>
      </c>
      <c r="F5112" s="12">
        <v>0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4">
        <f>D5112*$D$3</f>
        <v>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0</v>
      </c>
      <c r="S5112" s="14">
        <f>(N5112/100)*(I5112*$I$3)+(N5112/100)*(J5112*$J$3)</f>
        <v>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0</v>
      </c>
      <c r="X5112" s="14">
        <f>N5112+S5112</f>
        <v>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0</v>
      </c>
      <c r="AC5112" s="15">
        <f>ROUND(X5112+Y5112+Z5112+AA5112+AB5112,1)</f>
        <v>0</v>
      </c>
      <c r="AD5112" s="48" t="s">
        <v>925</v>
      </c>
    </row>
    <row r="5113" spans="1:30">
      <c r="A5113" s="99"/>
      <c r="B5113" s="116" t="s">
        <v>163</v>
      </c>
      <c r="C5113" s="50" t="s">
        <v>461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25</v>
      </c>
      <c r="L5113" s="51">
        <v>25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(I5113*$AC$5127)+(J5113*$AC$5127)+(L5113*$AC$5127)+(K5113*$AC$5127)+(M5113*$AC$5127)+100</f>
        <v>250</v>
      </c>
      <c r="AD5113" s="117"/>
    </row>
    <row r="5114" spans="1:30">
      <c r="A5114" s="99"/>
      <c r="B5114" s="87"/>
      <c r="C5114" s="21" t="s">
        <v>842</v>
      </c>
      <c r="D5114" s="12">
        <v>0</v>
      </c>
      <c r="E5114" s="12">
        <v>0</v>
      </c>
      <c r="F5114" s="12">
        <v>0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4">
        <f>D5114*$D$3</f>
        <v>0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0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0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0</v>
      </c>
      <c r="AD5114" s="48" t="s">
        <v>917</v>
      </c>
    </row>
    <row r="5115" spans="1:30">
      <c r="A5115" s="99"/>
      <c r="B5115" s="116" t="s">
        <v>135</v>
      </c>
      <c r="C5115" s="50" t="s">
        <v>461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50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(I5115*$AC$5127)+(J5115*$AC$5127)+(L5115*$AC$5127)+(K5115*$AC$5127)+(M5115*$AC$5127)+100</f>
        <v>250</v>
      </c>
      <c r="AD5115" s="117"/>
    </row>
    <row r="5116" spans="1:30">
      <c r="A5116" s="99"/>
      <c r="B5116" s="87"/>
      <c r="C5116" s="21" t="s">
        <v>842</v>
      </c>
      <c r="D5116" s="12">
        <v>0</v>
      </c>
      <c r="E5116" s="12">
        <v>0</v>
      </c>
      <c r="F5116" s="12">
        <v>0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4">
        <f>D5116*$D$3</f>
        <v>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0</v>
      </c>
      <c r="S5116" s="14">
        <f>(N5116/100)*(I5116*$I$3)+(N5116/100)*(J5116*$J$3)</f>
        <v>0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0</v>
      </c>
      <c r="X5116" s="14">
        <f>N5116+S5116</f>
        <v>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0</v>
      </c>
      <c r="AD5116" s="48" t="s">
        <v>917</v>
      </c>
    </row>
    <row r="5117" spans="1:30">
      <c r="A5117" s="99"/>
      <c r="B5117" s="116" t="s">
        <v>183</v>
      </c>
      <c r="C5117" s="50" t="s">
        <v>461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50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(I5117*$AC$5127)+(J5117*$AC$5127)+(L5117*$AC$5127)+(K5117*$AC$5127)+(M5117*$AC$5127)+100</f>
        <v>250</v>
      </c>
      <c r="AD5117" s="117"/>
    </row>
    <row r="5118" spans="1:30">
      <c r="A5118" s="99"/>
      <c r="B5118" s="87"/>
      <c r="C5118" s="21" t="s">
        <v>842</v>
      </c>
      <c r="D5118" s="12">
        <v>0</v>
      </c>
      <c r="E5118" s="12">
        <v>0</v>
      </c>
      <c r="F5118" s="12">
        <v>0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0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0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0</v>
      </c>
      <c r="AD5118" s="48" t="s">
        <v>926</v>
      </c>
    </row>
    <row r="5119" spans="1:30">
      <c r="A5119" s="99"/>
      <c r="B5119" s="116" t="s">
        <v>195</v>
      </c>
      <c r="C5119" s="50" t="s">
        <v>461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0</v>
      </c>
      <c r="L5119" s="51">
        <v>50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(I5119*$AC$5127)+(J5119*$AC$5127)+(L5119*$AC$5127)+(K5119*$AC$5127)+(M5119*$AC$5127)+100</f>
        <v>250</v>
      </c>
      <c r="AD5119" s="117"/>
    </row>
    <row r="5120" spans="1:30">
      <c r="A5120" s="99"/>
      <c r="B5120" s="87"/>
      <c r="C5120" s="21" t="s">
        <v>842</v>
      </c>
      <c r="D5120" s="12">
        <v>0</v>
      </c>
      <c r="E5120" s="12">
        <v>0</v>
      </c>
      <c r="F5120" s="12">
        <v>0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4">
        <f>D5120*$D$3</f>
        <v>0</v>
      </c>
      <c r="O5120" s="14">
        <f>E5120*$E$3</f>
        <v>0</v>
      </c>
      <c r="P5120" s="14">
        <f>F5120*$F$3</f>
        <v>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0</v>
      </c>
      <c r="T5120" s="14">
        <f>(O5120/100)*(K5120*$K$3)</f>
        <v>0</v>
      </c>
      <c r="U5120" s="14">
        <f>(P5120/100)*(K5120*$K$3)+(P5120/100)*(L5120*$L$3)</f>
        <v>0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0</v>
      </c>
      <c r="Y5120" s="14">
        <f>O5120+T5120</f>
        <v>0</v>
      </c>
      <c r="Z5120" s="14">
        <f>P5120+U5120</f>
        <v>0</v>
      </c>
      <c r="AA5120" s="14">
        <f>Q5120+V5120</f>
        <v>0</v>
      </c>
      <c r="AB5120" s="14">
        <f>R5120+W5120</f>
        <v>0</v>
      </c>
      <c r="AC5120" s="15">
        <f>ROUND(X5120+Y5120+Z5120+AA5120+AB5120,1)</f>
        <v>0</v>
      </c>
      <c r="AD5120" s="48" t="s">
        <v>927</v>
      </c>
    </row>
    <row r="5121" spans="1:30">
      <c r="A5121" s="99"/>
      <c r="B5121" s="116" t="s">
        <v>332</v>
      </c>
      <c r="C5121" s="50" t="s">
        <v>461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50</v>
      </c>
      <c r="L5121" s="51">
        <v>0</v>
      </c>
      <c r="M5121" s="51">
        <v>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(I5121*$AC$5127)+(J5121*$AC$5127)+(L5121*$AC$5127)+(K5121*$AC$5127)+(M5121*$AC$5127)+100</f>
        <v>250</v>
      </c>
      <c r="AD5121" s="117" t="s">
        <v>928</v>
      </c>
    </row>
    <row r="5122" spans="1:30">
      <c r="A5122" s="99"/>
      <c r="B5122" s="87"/>
      <c r="C5122" s="21" t="s">
        <v>842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4">
        <f>D5122*$D$3</f>
        <v>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</f>
        <v>0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(R5122/100)*(K5122*$K$3)+(R5122/100)*(L5122*$L$3)</f>
        <v>0</v>
      </c>
      <c r="X5122" s="14">
        <f>N5122+S5122</f>
        <v>0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0</v>
      </c>
      <c r="AD5122" s="48" t="s">
        <v>929</v>
      </c>
    </row>
    <row r="5123" spans="1:30">
      <c r="A5123" s="99"/>
      <c r="B5123" s="116" t="s">
        <v>881</v>
      </c>
      <c r="C5123" s="50" t="s">
        <v>461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50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(I5123*$AC$5127)+(J5123*$AC$5127)+(L5123*$AC$5127)+(K5123*$AC$5127)+(M5123*$AC$5127)+100</f>
        <v>250</v>
      </c>
      <c r="AD5123" s="117"/>
    </row>
    <row r="5124" spans="1:30">
      <c r="A5124" s="99"/>
      <c r="B5124" s="87"/>
      <c r="C5124" s="21" t="s">
        <v>842</v>
      </c>
      <c r="D5124" s="12">
        <v>0</v>
      </c>
      <c r="E5124" s="12">
        <v>0</v>
      </c>
      <c r="F5124" s="12">
        <v>0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0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0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0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0</v>
      </c>
      <c r="AD5124" s="48" t="s">
        <v>917</v>
      </c>
    </row>
    <row r="5125" spans="1:30">
      <c r="A5125" s="99"/>
      <c r="B5125" s="116" t="s">
        <v>898</v>
      </c>
      <c r="C5125" s="50" t="s">
        <v>461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25</v>
      </c>
      <c r="L5125" s="51">
        <v>25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(I5125*$AC$5127)+(J5125*$AC$5127)+(L5125*$AC$5127)+(K5125*$AC$5127)+(M5125*$AC$5127)+100</f>
        <v>250</v>
      </c>
      <c r="AD5125" s="117"/>
    </row>
    <row r="5126" spans="1:30">
      <c r="A5126" s="99"/>
      <c r="B5126" s="87"/>
      <c r="C5126" s="21" t="s">
        <v>842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4">
        <f>D5126*$D$3</f>
        <v>0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0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0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0</v>
      </c>
      <c r="AD5126" s="48" t="s">
        <v>920</v>
      </c>
    </row>
    <row r="5127" spans="1:30" ht="14.25" customHeight="1">
      <c r="A5127" s="107"/>
      <c r="B5127" s="155" t="s">
        <v>364</v>
      </c>
      <c r="C5127" s="155"/>
      <c r="D5127" s="155"/>
      <c r="E5127" s="155"/>
      <c r="F5127" s="155"/>
      <c r="G5127" s="155"/>
      <c r="H5127" s="155"/>
      <c r="I5127" s="155"/>
      <c r="J5127" s="155"/>
      <c r="K5127" s="155"/>
      <c r="L5127" s="155"/>
      <c r="M5127" s="155"/>
      <c r="N5127" s="155"/>
      <c r="O5127" s="155"/>
      <c r="P5127" s="155"/>
      <c r="Q5127" s="155"/>
      <c r="R5127" s="155"/>
      <c r="S5127" s="155"/>
      <c r="T5127" s="155"/>
      <c r="U5127" s="155"/>
      <c r="V5127" s="155"/>
      <c r="W5127" s="155"/>
      <c r="X5127" s="155"/>
      <c r="Y5127" s="155"/>
      <c r="Z5127" s="155"/>
      <c r="AA5127" s="155"/>
      <c r="AB5127" s="155"/>
      <c r="AC5127" s="18">
        <v>3</v>
      </c>
      <c r="AD5127" s="18"/>
    </row>
    <row r="5128" spans="1:30">
      <c r="A5128" s="99"/>
      <c r="B5128" s="87" t="s">
        <v>354</v>
      </c>
      <c r="C5128" s="21" t="s">
        <v>461</v>
      </c>
      <c r="D5128" s="12">
        <v>0</v>
      </c>
      <c r="E5128" s="12">
        <v>0</v>
      </c>
      <c r="F5128" s="12">
        <v>0</v>
      </c>
      <c r="G5128" s="12">
        <v>0</v>
      </c>
      <c r="H5128" s="12">
        <v>0</v>
      </c>
      <c r="I5128" s="13">
        <v>0</v>
      </c>
      <c r="J5128" s="13">
        <v>0</v>
      </c>
      <c r="K5128" s="13">
        <v>50</v>
      </c>
      <c r="L5128" s="13">
        <v>0</v>
      </c>
      <c r="M5128" s="13">
        <v>0</v>
      </c>
      <c r="N5128" s="14" t="s">
        <v>239</v>
      </c>
      <c r="O5128" s="14" t="s">
        <v>239</v>
      </c>
      <c r="P5128" s="14" t="s">
        <v>239</v>
      </c>
      <c r="Q5128" s="14" t="s">
        <v>239</v>
      </c>
      <c r="R5128" s="14" t="s">
        <v>239</v>
      </c>
      <c r="S5128" s="14" t="s">
        <v>239</v>
      </c>
      <c r="T5128" s="14" t="s">
        <v>239</v>
      </c>
      <c r="U5128" s="14" t="s">
        <v>239</v>
      </c>
      <c r="V5128" s="14" t="s">
        <v>239</v>
      </c>
      <c r="W5128" s="14" t="s">
        <v>239</v>
      </c>
      <c r="X5128" s="14" t="s">
        <v>239</v>
      </c>
      <c r="Y5128" s="14" t="s">
        <v>239</v>
      </c>
      <c r="Z5128" s="14" t="s">
        <v>239</v>
      </c>
      <c r="AA5128" s="14" t="s">
        <v>239</v>
      </c>
      <c r="AB5128" s="14" t="s">
        <v>239</v>
      </c>
      <c r="AC5128" s="15">
        <f>(I5128*$AC$5127)+(J5128*$AC$5127)+(L5128*$AC$5127)+(K5128*$AC$5127)+(M5128*$AC$5127)+100</f>
        <v>250</v>
      </c>
      <c r="AD5128" s="48"/>
    </row>
    <row r="5129" spans="1:30">
      <c r="A5129" s="99"/>
      <c r="B5129" s="87"/>
      <c r="C5129" s="21" t="s">
        <v>842</v>
      </c>
      <c r="D5129" s="12">
        <v>100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30</v>
      </c>
      <c r="K5129" s="13">
        <v>50</v>
      </c>
      <c r="L5129" s="13">
        <v>0</v>
      </c>
      <c r="M5129" s="13">
        <v>0</v>
      </c>
      <c r="N5129" s="14">
        <f>D5129*$D$3</f>
        <v>110.00000000000001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88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198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198</v>
      </c>
      <c r="AD5129" s="48" t="s">
        <v>917</v>
      </c>
    </row>
    <row r="5130" spans="1:30">
      <c r="A5130" s="99"/>
      <c r="B5130" s="116" t="s">
        <v>357</v>
      </c>
      <c r="C5130" s="50" t="s">
        <v>239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60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(I5130*$AC$5127)+(J5130*$AC$5127)+(L5130*$AC$5127)+(K5130*$AC$5127)+(M5130*$AC$5127)+100</f>
        <v>280</v>
      </c>
      <c r="AD5130" s="117" t="s">
        <v>912</v>
      </c>
    </row>
    <row r="5131" spans="1:30">
      <c r="A5131" s="99"/>
      <c r="B5131" s="87"/>
      <c r="C5131" s="21" t="s">
        <v>842</v>
      </c>
      <c r="D5131" s="12">
        <v>102</v>
      </c>
      <c r="E5131" s="12">
        <v>0</v>
      </c>
      <c r="F5131" s="12">
        <v>0</v>
      </c>
      <c r="G5131" s="12">
        <v>0</v>
      </c>
      <c r="H5131" s="12">
        <v>0</v>
      </c>
      <c r="I5131" s="13">
        <v>40</v>
      </c>
      <c r="J5131" s="13">
        <v>40</v>
      </c>
      <c r="K5131" s="13">
        <v>60</v>
      </c>
      <c r="L5131" s="13">
        <v>0</v>
      </c>
      <c r="M5131" s="13">
        <v>0</v>
      </c>
      <c r="N5131" s="14">
        <f>D5131*$D$3</f>
        <v>112.2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89.76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201.96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202</v>
      </c>
      <c r="AD5131" s="48" t="s">
        <v>918</v>
      </c>
    </row>
    <row r="5132" spans="1:30">
      <c r="A5132" s="99"/>
      <c r="B5132" s="116" t="s">
        <v>359</v>
      </c>
      <c r="C5132" s="50" t="s">
        <v>239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60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(I5132*$AC$5127)+(J5132*$AC$5127)+(L5132*$AC$5127)+(K5132*$AC$5127)+(M5132*$AC$5127)+100</f>
        <v>280</v>
      </c>
      <c r="AD5132" s="117" t="s">
        <v>644</v>
      </c>
    </row>
    <row r="5133" spans="1:30">
      <c r="A5133" s="99"/>
      <c r="B5133" s="87"/>
      <c r="C5133" s="21" t="s">
        <v>842</v>
      </c>
      <c r="D5133" s="12">
        <v>105</v>
      </c>
      <c r="E5133" s="12">
        <v>0</v>
      </c>
      <c r="F5133" s="12">
        <v>0</v>
      </c>
      <c r="G5133" s="12">
        <v>0</v>
      </c>
      <c r="H5133" s="12">
        <v>0</v>
      </c>
      <c r="I5133" s="13">
        <v>40</v>
      </c>
      <c r="J5133" s="13">
        <v>40</v>
      </c>
      <c r="K5133" s="13">
        <v>60</v>
      </c>
      <c r="L5133" s="13">
        <v>0</v>
      </c>
      <c r="M5133" s="13">
        <v>0</v>
      </c>
      <c r="N5133" s="14">
        <f>D5133*$D$3</f>
        <v>115.50000000000001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92.40000000000002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207.90000000000003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207.9</v>
      </c>
      <c r="AD5133" s="48" t="s">
        <v>917</v>
      </c>
    </row>
    <row r="5134" spans="1:30">
      <c r="A5134" s="99"/>
      <c r="B5134" s="116" t="s">
        <v>360</v>
      </c>
      <c r="C5134" s="50" t="s">
        <v>239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60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(I5134*$AC$5127)+(J5134*$AC$5127)+(L5134*$AC$5127)+(K5134*$AC$5127)+(M5134*$AC$5127)+100</f>
        <v>280</v>
      </c>
      <c r="AD5134" s="117"/>
    </row>
    <row r="5135" spans="1:30">
      <c r="A5135" s="99"/>
      <c r="B5135" s="87"/>
      <c r="C5135" s="21" t="s">
        <v>842</v>
      </c>
      <c r="D5135" s="12">
        <v>55</v>
      </c>
      <c r="E5135" s="12">
        <v>0</v>
      </c>
      <c r="F5135" s="12">
        <v>60</v>
      </c>
      <c r="G5135" s="12">
        <v>0</v>
      </c>
      <c r="H5135" s="12">
        <v>0</v>
      </c>
      <c r="I5135" s="13">
        <v>30</v>
      </c>
      <c r="J5135" s="13">
        <v>60</v>
      </c>
      <c r="K5135" s="13">
        <v>60</v>
      </c>
      <c r="L5135" s="13">
        <v>0</v>
      </c>
      <c r="M5135" s="13">
        <v>0</v>
      </c>
      <c r="N5135" s="14">
        <f>D5135*$D$3</f>
        <v>60.500000000000007</v>
      </c>
      <c r="O5135" s="14">
        <f>E5135*$E$3</f>
        <v>0</v>
      </c>
      <c r="P5135" s="14">
        <f>F5135*$F$3</f>
        <v>66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54.45</v>
      </c>
      <c r="T5135" s="14">
        <f>(O5135/100)*(K5135*$K$3)</f>
        <v>0</v>
      </c>
      <c r="U5135" s="14">
        <f>(P5135/100)*(K5135*$K$3)+(P5135/100)*(L5135*$L$3)</f>
        <v>39.6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114.95000000000002</v>
      </c>
      <c r="Y5135" s="14">
        <f>O5135+T5135</f>
        <v>0</v>
      </c>
      <c r="Z5135" s="14">
        <f>P5135+U5135</f>
        <v>105.6</v>
      </c>
      <c r="AA5135" s="14">
        <f>Q5135+V5135</f>
        <v>0</v>
      </c>
      <c r="AB5135" s="14">
        <f>R5135+W5135</f>
        <v>0</v>
      </c>
      <c r="AC5135" s="15">
        <f>ROUND(X5135+Y5135+Z5135+AA5135+AB5135,1)</f>
        <v>220.6</v>
      </c>
      <c r="AD5135" s="48" t="s">
        <v>913</v>
      </c>
    </row>
    <row r="5136" spans="1:30">
      <c r="A5136" s="99"/>
      <c r="B5136" s="116" t="s">
        <v>807</v>
      </c>
      <c r="C5136" s="50" t="s">
        <v>239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60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(I5136*$AC$5127)+(J5136*$AC$5127)+(L5136*$AC$5127)+(K5136*$AC$5127)+(M5136*$AC$5127)+100</f>
        <v>280</v>
      </c>
      <c r="AD5136" s="117" t="s">
        <v>914</v>
      </c>
    </row>
    <row r="5137" spans="1:30">
      <c r="A5137" s="99"/>
      <c r="B5137" s="87"/>
      <c r="C5137" s="21" t="s">
        <v>842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30</v>
      </c>
      <c r="J5137" s="13">
        <v>20</v>
      </c>
      <c r="K5137" s="13">
        <v>60</v>
      </c>
      <c r="L5137" s="13">
        <v>0</v>
      </c>
      <c r="M5137" s="13">
        <v>0</v>
      </c>
      <c r="N5137" s="14">
        <f>D5137*$D$3</f>
        <v>88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(N5137/100)*(I5137*$I$3)+(N5137/100)*(J5137*$J$3)+(N5137/100)*(M5137*$M$3)</f>
        <v>44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</f>
        <v>0</v>
      </c>
      <c r="X5137" s="14">
        <f>N5137+S5137</f>
        <v>132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132</v>
      </c>
      <c r="AD5137" s="48" t="s">
        <v>915</v>
      </c>
    </row>
    <row r="5138" spans="1:30">
      <c r="A5138" s="99"/>
      <c r="B5138" s="116" t="s">
        <v>361</v>
      </c>
      <c r="C5138" s="50" t="s">
        <v>239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60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(I5138*$AC$5127)+(J5138*$AC$5127)+(L5138*$AC$5127)+(K5138*$AC$5127)+(M5138*$AC$5127)+100</f>
        <v>280</v>
      </c>
      <c r="AD5138" s="117"/>
    </row>
    <row r="5139" spans="1:30">
      <c r="A5139" s="99"/>
      <c r="B5139" s="87"/>
      <c r="C5139" s="21" t="s">
        <v>842</v>
      </c>
      <c r="D5139" s="12">
        <v>116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60</v>
      </c>
      <c r="L5139" s="13">
        <v>0</v>
      </c>
      <c r="M5139" s="13">
        <v>0</v>
      </c>
      <c r="N5139" s="14">
        <f>D5139*$D$3</f>
        <v>127.60000000000001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76.56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204.16000000000003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204.2</v>
      </c>
      <c r="AD5139" s="48" t="s">
        <v>916</v>
      </c>
    </row>
    <row r="5140" spans="1:30">
      <c r="A5140" s="99"/>
      <c r="B5140" s="116" t="s">
        <v>362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60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(I5140*$AC$5127)+(J5140*$AC$5127)+(L5140*$AC$5127)+(K5140*$AC$5127)+(M5140*$AC$5127)+100</f>
        <v>280</v>
      </c>
      <c r="AD5140" s="117" t="s">
        <v>919</v>
      </c>
    </row>
    <row r="5141" spans="1:30">
      <c r="A5141" s="99"/>
      <c r="B5141" s="87"/>
      <c r="C5141" s="21" t="s">
        <v>842</v>
      </c>
      <c r="D5141" s="12">
        <v>104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50</v>
      </c>
      <c r="K5141" s="13">
        <v>60</v>
      </c>
      <c r="L5141" s="13">
        <v>0</v>
      </c>
      <c r="M5141" s="13">
        <v>0</v>
      </c>
      <c r="N5141" s="14">
        <f>D5141*$D$3</f>
        <v>114.4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91.52000000000001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205.92000000000002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205.9</v>
      </c>
      <c r="AD5141" s="48" t="s">
        <v>623</v>
      </c>
    </row>
    <row r="5142" spans="1:30">
      <c r="A5142" s="99"/>
      <c r="B5142" s="116" t="s">
        <v>363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60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(I5142*$AC$5127)+(J5142*$AC$5127)+(L5142*$AC$5127)+(K5142*$AC$5127)+(M5142*$AC$5127)+100</f>
        <v>280</v>
      </c>
      <c r="AD5142" s="117" t="s">
        <v>921</v>
      </c>
    </row>
    <row r="5143" spans="1:30">
      <c r="A5143" s="99"/>
      <c r="B5143" s="87"/>
      <c r="C5143" s="21" t="s">
        <v>842</v>
      </c>
      <c r="D5143" s="12">
        <v>116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60</v>
      </c>
      <c r="K5143" s="13">
        <v>60</v>
      </c>
      <c r="L5143" s="13">
        <v>0</v>
      </c>
      <c r="M5143" s="13">
        <v>0</v>
      </c>
      <c r="N5143" s="14">
        <f>D5143*$D$3</f>
        <v>127.60000000000001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102.08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229.68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229.7</v>
      </c>
      <c r="AD5143" s="48" t="s">
        <v>922</v>
      </c>
    </row>
    <row r="5144" spans="1:30">
      <c r="A5144" s="107"/>
      <c r="B5144" s="155" t="s">
        <v>908</v>
      </c>
      <c r="C5144" s="155"/>
      <c r="D5144" s="155"/>
      <c r="E5144" s="155"/>
      <c r="F5144" s="155"/>
      <c r="G5144" s="155"/>
      <c r="H5144" s="155"/>
      <c r="I5144" s="155"/>
      <c r="J5144" s="155"/>
      <c r="K5144" s="155"/>
      <c r="L5144" s="155"/>
      <c r="M5144" s="155"/>
      <c r="N5144" s="155"/>
      <c r="O5144" s="155"/>
      <c r="P5144" s="155"/>
      <c r="Q5144" s="155"/>
      <c r="R5144" s="155"/>
      <c r="S5144" s="155"/>
      <c r="T5144" s="155"/>
      <c r="U5144" s="155"/>
      <c r="V5144" s="155"/>
      <c r="W5144" s="155"/>
      <c r="X5144" s="155"/>
      <c r="Y5144" s="155"/>
      <c r="Z5144" s="155"/>
      <c r="AA5144" s="155"/>
      <c r="AB5144" s="155"/>
      <c r="AC5144" s="18">
        <v>3</v>
      </c>
      <c r="AD5144" s="18"/>
    </row>
    <row r="5145" spans="1:30">
      <c r="A5145" s="99"/>
      <c r="B5145" s="116" t="s">
        <v>355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25</v>
      </c>
      <c r="L5145" s="51">
        <v>25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(I5145*$AC$5127)+(J5145*$AC$5127)+(L5145*$AC$5127)+(K5145*$AC$5127)+(M5145*$AC$5127)+100</f>
        <v>250</v>
      </c>
      <c r="AD5145" s="117"/>
    </row>
    <row r="5146" spans="1:30">
      <c r="A5146" s="99"/>
      <c r="B5146" s="87"/>
      <c r="C5146" s="21" t="s">
        <v>842</v>
      </c>
      <c r="D5146" s="12">
        <v>80</v>
      </c>
      <c r="E5146" s="12">
        <v>0</v>
      </c>
      <c r="F5146" s="12">
        <v>0</v>
      </c>
      <c r="G5146" s="12">
        <v>0</v>
      </c>
      <c r="H5146" s="12">
        <v>50</v>
      </c>
      <c r="I5146" s="13">
        <v>40</v>
      </c>
      <c r="J5146" s="13">
        <v>10</v>
      </c>
      <c r="K5146" s="13">
        <v>25</v>
      </c>
      <c r="L5146" s="13">
        <v>25</v>
      </c>
      <c r="M5146" s="13">
        <v>0</v>
      </c>
      <c r="N5146" s="14">
        <f>D5146*$D$3</f>
        <v>88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55.000000000000007</v>
      </c>
      <c r="S5146" s="14">
        <f>(N5146/100)*(I5146*$I$3)+(N5146/100)*(J5146*$J$3)</f>
        <v>44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27.500000000000004</v>
      </c>
      <c r="X5146" s="14">
        <f>N5146+S5146</f>
        <v>132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82.500000000000014</v>
      </c>
      <c r="AC5146" s="15">
        <f>ROUND(X5146+Y5146+Z5146+AA5146+AB5146,1)</f>
        <v>214.5</v>
      </c>
      <c r="AD5146" s="48" t="s">
        <v>920</v>
      </c>
    </row>
    <row r="5147" spans="1:30">
      <c r="A5147" s="99"/>
      <c r="B5147" s="116" t="s">
        <v>356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30</v>
      </c>
      <c r="L5147" s="51">
        <v>30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(I5147*$AC$5127)+(J5147*$AC$5127)+(L5147*$AC$5127)+(K5147*$AC$5127)+(M5147*$AC$5127)+100</f>
        <v>280</v>
      </c>
      <c r="AD5147" s="117" t="s">
        <v>951</v>
      </c>
    </row>
    <row r="5148" spans="1:30">
      <c r="A5148" s="99"/>
      <c r="B5148" s="87"/>
      <c r="C5148" s="21" t="s">
        <v>842</v>
      </c>
      <c r="D5148" s="12">
        <v>100</v>
      </c>
      <c r="E5148" s="12">
        <v>0</v>
      </c>
      <c r="F5148" s="12">
        <v>0</v>
      </c>
      <c r="G5148" s="12">
        <v>0</v>
      </c>
      <c r="H5148" s="12">
        <v>60</v>
      </c>
      <c r="I5148" s="13">
        <v>20</v>
      </c>
      <c r="J5148" s="13">
        <v>10</v>
      </c>
      <c r="K5148" s="13">
        <v>30</v>
      </c>
      <c r="L5148" s="13">
        <v>30</v>
      </c>
      <c r="M5148" s="13">
        <v>0</v>
      </c>
      <c r="N5148" s="14">
        <f>D5148*$D$3</f>
        <v>110.00000000000001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66</v>
      </c>
      <c r="S5148" s="14">
        <f>(N5148/100)*(I5148*$I$3)+(N5148/100)*(J5148*$J$3)</f>
        <v>33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39.6</v>
      </c>
      <c r="X5148" s="14">
        <f>N5148+S5148</f>
        <v>143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105.6</v>
      </c>
      <c r="AC5148" s="15">
        <f>ROUND(X5148+Y5148+Z5148+AA5148+AB5148,1)</f>
        <v>248.6</v>
      </c>
      <c r="AD5148" s="48" t="s">
        <v>920</v>
      </c>
    </row>
    <row r="5149" spans="1:30">
      <c r="A5149" s="99"/>
      <c r="B5149" s="116" t="s">
        <v>358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30</v>
      </c>
      <c r="L5149" s="51">
        <v>30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(I5149*$AC$5127)+(J5149*$AC$5127)+(L5149*$AC$5127)+(K5149*$AC$5127)+(M5149*$AC$5127)+100</f>
        <v>280</v>
      </c>
      <c r="AD5149" s="117" t="s">
        <v>651</v>
      </c>
    </row>
    <row r="5150" spans="1:30">
      <c r="A5150" s="99"/>
      <c r="B5150" s="87"/>
      <c r="C5150" s="21" t="s">
        <v>842</v>
      </c>
      <c r="D5150" s="12">
        <v>90</v>
      </c>
      <c r="E5150" s="12">
        <v>0</v>
      </c>
      <c r="F5150" s="12">
        <v>0</v>
      </c>
      <c r="G5150" s="12">
        <v>0</v>
      </c>
      <c r="H5150" s="12">
        <v>40</v>
      </c>
      <c r="I5150" s="13">
        <v>50</v>
      </c>
      <c r="J5150" s="13">
        <v>10</v>
      </c>
      <c r="K5150" s="13">
        <v>30</v>
      </c>
      <c r="L5150" s="13">
        <v>30</v>
      </c>
      <c r="M5150" s="13">
        <v>0</v>
      </c>
      <c r="N5150" s="14">
        <f>D5150*$D$3</f>
        <v>99.000000000000014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44</v>
      </c>
      <c r="S5150" s="14">
        <f>(N5150/100)*(I5150*$I$3)+(N5150/100)*(J5150*$J$3)</f>
        <v>59.400000000000006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26.4</v>
      </c>
      <c r="X5150" s="14">
        <f>N5150+S5150</f>
        <v>158.40000000000003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70.400000000000006</v>
      </c>
      <c r="AC5150" s="15">
        <f>ROUND(X5150+Y5150+Z5150+AA5150+AB5150,1)</f>
        <v>228.8</v>
      </c>
      <c r="AD5150" s="48" t="s">
        <v>920</v>
      </c>
    </row>
    <row r="5151" spans="1:30">
      <c r="A5151" s="99"/>
      <c r="B5151" s="116" t="s">
        <v>570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30</v>
      </c>
      <c r="L5151" s="51">
        <v>30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(I5151*$AC$5127)+(J5151*$AC$5127)+(L5151*$AC$5127)+(K5151*$AC$5127)+(M5151*$AC$5127)+100</f>
        <v>280</v>
      </c>
      <c r="AD5151" s="117"/>
    </row>
    <row r="5152" spans="1:30">
      <c r="A5152" s="99"/>
      <c r="B5152" s="87"/>
      <c r="C5152" s="21" t="s">
        <v>842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30</v>
      </c>
      <c r="L5152" s="13">
        <v>30</v>
      </c>
      <c r="M5152" s="13">
        <v>0</v>
      </c>
      <c r="N5152" s="14">
        <f>D5152*$D$3</f>
        <v>110.00000000000001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88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198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198</v>
      </c>
      <c r="AD5152" s="48" t="s">
        <v>932</v>
      </c>
    </row>
    <row r="5153" spans="1:30">
      <c r="A5153" s="99"/>
      <c r="B5153" s="116" t="s">
        <v>571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30</v>
      </c>
      <c r="L5153" s="51">
        <v>30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(I5153*$AC$5127)+(J5153*$AC$5127)+(L5153*$AC$5127)+(K5153*$AC$5127)+(M5153*$AC$5127)+100</f>
        <v>280</v>
      </c>
      <c r="AD5153" s="117"/>
    </row>
    <row r="5154" spans="1:30">
      <c r="A5154" s="99"/>
      <c r="B5154" s="87"/>
      <c r="C5154" s="21" t="s">
        <v>842</v>
      </c>
      <c r="D5154" s="12">
        <v>125</v>
      </c>
      <c r="E5154" s="12">
        <v>0</v>
      </c>
      <c r="F5154" s="12">
        <v>0</v>
      </c>
      <c r="G5154" s="12">
        <v>0</v>
      </c>
      <c r="H5154" s="12">
        <v>0</v>
      </c>
      <c r="I5154" s="13">
        <v>80</v>
      </c>
      <c r="J5154" s="13">
        <v>0</v>
      </c>
      <c r="K5154" s="13">
        <v>30</v>
      </c>
      <c r="L5154" s="13">
        <v>30</v>
      </c>
      <c r="M5154" s="13">
        <v>0</v>
      </c>
      <c r="N5154" s="14">
        <f>D5154*$D$3</f>
        <v>137.5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110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247.5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247.5</v>
      </c>
      <c r="AD5154" s="48" t="s">
        <v>933</v>
      </c>
    </row>
    <row r="5155" spans="1:30">
      <c r="A5155" s="99"/>
      <c r="B5155" s="116" t="s">
        <v>868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30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(I5155*$AC$5127)+(J5155*$AC$5127)+(L5155*$AC$5127)+(K5155*$AC$5127)+(M5155*$AC$5127)+100</f>
        <v>280</v>
      </c>
      <c r="AD5155" s="117"/>
    </row>
    <row r="5156" spans="1:30">
      <c r="A5156" s="99"/>
      <c r="B5156" s="87"/>
      <c r="C5156" s="21" t="s">
        <v>842</v>
      </c>
      <c r="D5156" s="12">
        <v>120</v>
      </c>
      <c r="E5156" s="12">
        <v>0</v>
      </c>
      <c r="F5156" s="12">
        <v>0</v>
      </c>
      <c r="G5156" s="12">
        <v>0</v>
      </c>
      <c r="H5156" s="12">
        <v>0</v>
      </c>
      <c r="I5156" s="13">
        <v>40</v>
      </c>
      <c r="J5156" s="13">
        <v>20</v>
      </c>
      <c r="K5156" s="13">
        <v>30</v>
      </c>
      <c r="L5156" s="13">
        <v>30</v>
      </c>
      <c r="M5156" s="13">
        <v>0</v>
      </c>
      <c r="N5156" s="14">
        <f>D5156*$D$3</f>
        <v>132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79.2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211.2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211.2</v>
      </c>
      <c r="AD5156" s="48" t="s">
        <v>934</v>
      </c>
    </row>
    <row r="5157" spans="1:30">
      <c r="A5157" s="107"/>
      <c r="B5157" s="155" t="s">
        <v>365</v>
      </c>
      <c r="C5157" s="155"/>
      <c r="D5157" s="155"/>
      <c r="E5157" s="155"/>
      <c r="F5157" s="155"/>
      <c r="G5157" s="155"/>
      <c r="H5157" s="155"/>
      <c r="I5157" s="155"/>
      <c r="J5157" s="155"/>
      <c r="K5157" s="155"/>
      <c r="L5157" s="155"/>
      <c r="M5157" s="155"/>
      <c r="N5157" s="155"/>
      <c r="O5157" s="155"/>
      <c r="P5157" s="155"/>
      <c r="Q5157" s="155"/>
      <c r="R5157" s="155"/>
      <c r="S5157" s="155"/>
      <c r="T5157" s="155"/>
      <c r="U5157" s="155"/>
      <c r="V5157" s="155"/>
      <c r="W5157" s="155"/>
      <c r="X5157" s="155"/>
      <c r="Y5157" s="155"/>
      <c r="Z5157" s="155"/>
      <c r="AA5157" s="155"/>
      <c r="AB5157" s="155"/>
      <c r="AC5157" s="18"/>
      <c r="AD5157" s="18"/>
    </row>
    <row r="5158" spans="1:30">
      <c r="A5158" s="99"/>
      <c r="B5158" s="116" t="s">
        <v>366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40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(I5158*$AC$5127)+(J5158*$AC$5127)+(L5158*$AC$5127)+(K5158*$AC$5127)+(M5158*$AC$5127)+100</f>
        <v>220</v>
      </c>
      <c r="AD5158" s="117"/>
    </row>
    <row r="5159" spans="1:30">
      <c r="A5159" s="99"/>
      <c r="B5159" s="87"/>
      <c r="C5159" s="21" t="s">
        <v>842</v>
      </c>
      <c r="D5159" s="12">
        <v>98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0</v>
      </c>
      <c r="L5159" s="13">
        <v>40</v>
      </c>
      <c r="M5159" s="13">
        <v>0</v>
      </c>
      <c r="N5159" s="14">
        <f>D5159*$D$3</f>
        <v>107.80000000000001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53.900000000000006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161.70000000000002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161.69999999999999</v>
      </c>
      <c r="AD5159" s="48" t="s">
        <v>935</v>
      </c>
    </row>
    <row r="5160" spans="1:30">
      <c r="A5160" s="99"/>
      <c r="B5160" s="116" t="s">
        <v>367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50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(I5160*$AC$5127)+(J5160*$AC$5127)+(L5160*$AC$5127)+(K5160*$AC$5127)+(M5160*$AC$5127)+100</f>
        <v>250</v>
      </c>
      <c r="AD5160" s="117" t="s">
        <v>640</v>
      </c>
    </row>
    <row r="5161" spans="1:30">
      <c r="A5161" s="99"/>
      <c r="B5161" s="87"/>
      <c r="C5161" s="21" t="s">
        <v>842</v>
      </c>
      <c r="D5161" s="12">
        <v>102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50</v>
      </c>
      <c r="M5161" s="13">
        <v>0</v>
      </c>
      <c r="N5161" s="14">
        <f>D5161*$D$3</f>
        <v>112.2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44.88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157.08000000000001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157.1</v>
      </c>
      <c r="AD5161" s="48" t="s">
        <v>935</v>
      </c>
    </row>
    <row r="5162" spans="1:30">
      <c r="A5162" s="99"/>
      <c r="B5162" s="116" t="s">
        <v>368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0</v>
      </c>
      <c r="L5162" s="51">
        <v>50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(I5162*$AC$5127)+(J5162*$AC$5127)+(L5162*$AC$5127)+(K5162*$AC$5127)+(M5162*$AC$5127)+100</f>
        <v>250</v>
      </c>
      <c r="AD5162" s="117" t="s">
        <v>644</v>
      </c>
    </row>
    <row r="5163" spans="1:30">
      <c r="A5163" s="99"/>
      <c r="B5163" s="87"/>
      <c r="C5163" s="21" t="s">
        <v>842</v>
      </c>
      <c r="D5163" s="12">
        <v>104</v>
      </c>
      <c r="E5163" s="12">
        <v>0</v>
      </c>
      <c r="F5163" s="12">
        <v>0</v>
      </c>
      <c r="G5163" s="12">
        <v>0</v>
      </c>
      <c r="H5163" s="12">
        <v>0</v>
      </c>
      <c r="I5163" s="13">
        <v>25</v>
      </c>
      <c r="J5163" s="13">
        <v>25</v>
      </c>
      <c r="K5163" s="13">
        <v>0</v>
      </c>
      <c r="L5163" s="13">
        <v>50</v>
      </c>
      <c r="M5163" s="13">
        <v>0</v>
      </c>
      <c r="N5163" s="14">
        <f>D5163*$D$3</f>
        <v>114.4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57.2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171.60000000000002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171.6</v>
      </c>
      <c r="AD5163" s="48" t="s">
        <v>623</v>
      </c>
    </row>
    <row r="5164" spans="1:30">
      <c r="A5164" s="99"/>
      <c r="B5164" s="116" t="s">
        <v>369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(I5164*$AC$5127)+(J5164*$AC$5127)+(L5164*$AC$5127)+(K5164*$AC$5127)+(M5164*$AC$5127)+100</f>
        <v>250</v>
      </c>
      <c r="AD5164" s="117" t="s">
        <v>936</v>
      </c>
    </row>
    <row r="5165" spans="1:30">
      <c r="A5165" s="99"/>
      <c r="B5165" s="87"/>
      <c r="C5165" s="21" t="s">
        <v>842</v>
      </c>
      <c r="D5165" s="12">
        <v>110</v>
      </c>
      <c r="E5165" s="12">
        <v>0</v>
      </c>
      <c r="F5165" s="12">
        <v>0</v>
      </c>
      <c r="G5165" s="12">
        <v>0</v>
      </c>
      <c r="H5165" s="12">
        <v>0</v>
      </c>
      <c r="I5165" s="13">
        <v>30</v>
      </c>
      <c r="J5165" s="13">
        <v>30</v>
      </c>
      <c r="K5165" s="13">
        <v>0</v>
      </c>
      <c r="L5165" s="13">
        <v>50</v>
      </c>
      <c r="M5165" s="13">
        <v>0</v>
      </c>
      <c r="N5165" s="14">
        <f>D5165*$D$3</f>
        <v>121.00000000000001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72.600000000000009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193.60000000000002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193.6</v>
      </c>
      <c r="AD5165" s="48" t="s">
        <v>937</v>
      </c>
    </row>
    <row r="5166" spans="1:30">
      <c r="A5166" s="99"/>
      <c r="B5166" s="116" t="s">
        <v>370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0</v>
      </c>
      <c r="L5166" s="51">
        <v>50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(I5166*$AC$5127)+(J5166*$AC$5127)+(L5166*$AC$5127)+(K5166*$AC$5127)+(M5166*$AC$5127)+100</f>
        <v>250</v>
      </c>
      <c r="AD5166" s="117"/>
    </row>
    <row r="5167" spans="1:30">
      <c r="A5167" s="99"/>
      <c r="B5167" s="87"/>
      <c r="C5167" s="21" t="s">
        <v>842</v>
      </c>
      <c r="D5167" s="12">
        <v>80</v>
      </c>
      <c r="E5167" s="12">
        <v>0</v>
      </c>
      <c r="F5167" s="12">
        <v>50</v>
      </c>
      <c r="G5167" s="12">
        <v>0</v>
      </c>
      <c r="H5167" s="12">
        <v>0</v>
      </c>
      <c r="I5167" s="13">
        <v>20</v>
      </c>
      <c r="J5167" s="13">
        <v>40</v>
      </c>
      <c r="K5167" s="13">
        <v>0</v>
      </c>
      <c r="L5167" s="13">
        <v>50</v>
      </c>
      <c r="M5167" s="13">
        <v>0</v>
      </c>
      <c r="N5167" s="14">
        <f>D5167*$D$3</f>
        <v>88</v>
      </c>
      <c r="O5167" s="14">
        <f>E5167*$E$3</f>
        <v>0</v>
      </c>
      <c r="P5167" s="14">
        <f>F5167*$F$3</f>
        <v>55.000000000000007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52.800000000000004</v>
      </c>
      <c r="T5167" s="14">
        <f>(O5167/100)*(K5167*$K$3)</f>
        <v>0</v>
      </c>
      <c r="U5167" s="14">
        <f>(P5167/100)*(K5167*$K$3)+(P5167/100)*(L5167*$L$3)</f>
        <v>27.500000000000004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140.80000000000001</v>
      </c>
      <c r="Y5167" s="14">
        <f>O5167+T5167</f>
        <v>0</v>
      </c>
      <c r="Z5167" s="14">
        <f>P5167+U5167</f>
        <v>82.500000000000014</v>
      </c>
      <c r="AA5167" s="14">
        <f>Q5167+V5167</f>
        <v>0</v>
      </c>
      <c r="AB5167" s="14">
        <f>R5167+W5167</f>
        <v>0</v>
      </c>
      <c r="AC5167" s="15">
        <f>ROUND(X5167+Y5167+Z5167+AA5167+AB5167,1)</f>
        <v>223.3</v>
      </c>
      <c r="AD5167" s="48" t="s">
        <v>938</v>
      </c>
    </row>
    <row r="5168" spans="1:30">
      <c r="A5168" s="99"/>
      <c r="B5168" s="116" t="s">
        <v>371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50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(I5168*$AC$5127)+(J5168*$AC$5127)+(L5168*$AC$5127)+(K5168*$AC$5127)+(M5168*$AC$5127)+100</f>
        <v>250</v>
      </c>
      <c r="AD5168" s="117" t="s">
        <v>914</v>
      </c>
    </row>
    <row r="5169" spans="1:30">
      <c r="A5169" s="99"/>
      <c r="B5169" s="87"/>
      <c r="C5169" s="21" t="s">
        <v>842</v>
      </c>
      <c r="D5169" s="12">
        <v>105</v>
      </c>
      <c r="E5169" s="12">
        <v>0</v>
      </c>
      <c r="F5169" s="12">
        <v>0</v>
      </c>
      <c r="G5169" s="12">
        <v>0</v>
      </c>
      <c r="H5169" s="12">
        <v>0</v>
      </c>
      <c r="I5169" s="13">
        <v>25</v>
      </c>
      <c r="J5169" s="13">
        <v>25</v>
      </c>
      <c r="K5169" s="13">
        <v>0</v>
      </c>
      <c r="L5169" s="13">
        <v>50</v>
      </c>
      <c r="M5169" s="13">
        <v>0</v>
      </c>
      <c r="N5169" s="14">
        <f>D5169*$D$3</f>
        <v>115.50000000000001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57.750000000000014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173.25000000000003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173.3</v>
      </c>
      <c r="AD5169" s="48" t="s">
        <v>939</v>
      </c>
    </row>
    <row r="5170" spans="1:30">
      <c r="A5170" s="99"/>
      <c r="B5170" s="116" t="s">
        <v>867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50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(I5170*$AC$5127)+(J5170*$AC$5127)+(L5170*$AC$5127)+(K5170*$AC$5127)+(M5170*$AC$5127)+100</f>
        <v>250</v>
      </c>
      <c r="AD5170" s="117"/>
    </row>
    <row r="5171" spans="1:30">
      <c r="A5171" s="99"/>
      <c r="B5171" s="87"/>
      <c r="C5171" s="21" t="s">
        <v>842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50</v>
      </c>
      <c r="M5171" s="13">
        <v>0</v>
      </c>
      <c r="N5171" s="14">
        <f>D5171*$D$3</f>
        <v>110.00000000000001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55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165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165</v>
      </c>
      <c r="AD5171" s="48" t="s">
        <v>940</v>
      </c>
    </row>
    <row r="5172" spans="1:30">
      <c r="A5172" s="99"/>
      <c r="B5172" s="116" t="s">
        <v>869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50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(I5172*$AC$5127)+(J5172*$AC$5127)+(L5172*$AC$5127)+(K5172*$AC$5127)+(M5172*$AC$5127)+100</f>
        <v>250</v>
      </c>
      <c r="AD5172" s="117"/>
    </row>
    <row r="5173" spans="1:30">
      <c r="A5173" s="99"/>
      <c r="B5173" s="87"/>
      <c r="C5173" s="21" t="s">
        <v>842</v>
      </c>
      <c r="D5173" s="12">
        <v>118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20</v>
      </c>
      <c r="K5173" s="13">
        <v>0</v>
      </c>
      <c r="L5173" s="13">
        <v>50</v>
      </c>
      <c r="M5173" s="13">
        <v>0</v>
      </c>
      <c r="N5173" s="14">
        <f>D5173*$D$3</f>
        <v>129.80000000000001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51.92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181.72000000000003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181.7</v>
      </c>
      <c r="AD5173" s="48" t="s">
        <v>918</v>
      </c>
    </row>
    <row r="5174" spans="1:30">
      <c r="A5174" s="99"/>
      <c r="B5174" s="116" t="s">
        <v>870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50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(I5174*$AC$5127)+(J5174*$AC$5127)+(L5174*$AC$5127)+(K5174*$AC$5127)+(M5174*$AC$5127)+100</f>
        <v>250</v>
      </c>
      <c r="AD5174" s="117" t="s">
        <v>652</v>
      </c>
    </row>
    <row r="5175" spans="1:30">
      <c r="A5175" s="99"/>
      <c r="B5175" s="87"/>
      <c r="C5175" s="21" t="s">
        <v>842</v>
      </c>
      <c r="D5175" s="12">
        <v>54</v>
      </c>
      <c r="E5175" s="12">
        <v>0</v>
      </c>
      <c r="F5175" s="12">
        <v>88</v>
      </c>
      <c r="G5175" s="12">
        <v>0</v>
      </c>
      <c r="H5175" s="12">
        <v>0</v>
      </c>
      <c r="I5175" s="13">
        <v>10</v>
      </c>
      <c r="J5175" s="13">
        <v>40</v>
      </c>
      <c r="K5175" s="13">
        <v>0</v>
      </c>
      <c r="L5175" s="13">
        <v>50</v>
      </c>
      <c r="M5175" s="13">
        <v>0</v>
      </c>
      <c r="N5175" s="14">
        <f>D5175*$D$3</f>
        <v>59.400000000000006</v>
      </c>
      <c r="O5175" s="14">
        <f>E5175*$E$3</f>
        <v>0</v>
      </c>
      <c r="P5175" s="14">
        <f>F5175*$F$3</f>
        <v>96.800000000000011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29.700000000000006</v>
      </c>
      <c r="T5175" s="14">
        <f>(O5175/100)*(K5175*$K$3)</f>
        <v>0</v>
      </c>
      <c r="U5175" s="14">
        <f>(P5175/100)*(K5175*$K$3)+(P5175/100)*(L5175*$L$3)</f>
        <v>48.400000000000006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89.100000000000009</v>
      </c>
      <c r="Y5175" s="14">
        <f>O5175+T5175</f>
        <v>0</v>
      </c>
      <c r="Z5175" s="14">
        <f>P5175+U5175</f>
        <v>145.20000000000002</v>
      </c>
      <c r="AA5175" s="14">
        <f>Q5175+V5175</f>
        <v>0</v>
      </c>
      <c r="AB5175" s="14">
        <f>R5175+W5175</f>
        <v>0</v>
      </c>
      <c r="AC5175" s="15">
        <f>ROUND(X5175+Y5175+Z5175+AA5175+AB5175,1)</f>
        <v>234.3</v>
      </c>
      <c r="AD5175" s="48" t="s">
        <v>941</v>
      </c>
    </row>
    <row r="5176" spans="1:30">
      <c r="A5176" s="107"/>
      <c r="B5176" s="155" t="s">
        <v>909</v>
      </c>
      <c r="C5176" s="155"/>
      <c r="D5176" s="155"/>
      <c r="E5176" s="155"/>
      <c r="F5176" s="155"/>
      <c r="G5176" s="155"/>
      <c r="H5176" s="155"/>
      <c r="I5176" s="155"/>
      <c r="J5176" s="155"/>
      <c r="K5176" s="155"/>
      <c r="L5176" s="155"/>
      <c r="M5176" s="155"/>
      <c r="N5176" s="155"/>
      <c r="O5176" s="155"/>
      <c r="P5176" s="155"/>
      <c r="Q5176" s="155"/>
      <c r="R5176" s="155"/>
      <c r="S5176" s="155"/>
      <c r="T5176" s="155"/>
      <c r="U5176" s="155"/>
      <c r="V5176" s="155"/>
      <c r="W5176" s="155"/>
      <c r="X5176" s="155"/>
      <c r="Y5176" s="155"/>
      <c r="Z5176" s="155"/>
      <c r="AA5176" s="155"/>
      <c r="AB5176" s="155"/>
      <c r="AC5176" s="18"/>
      <c r="AD5176" s="18"/>
    </row>
    <row r="5177" spans="1:30">
      <c r="A5177" s="99"/>
      <c r="B5177" s="116" t="s">
        <v>930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25</v>
      </c>
      <c r="L5177" s="51">
        <v>25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(I5177*$AC$5127)+(J5177*$AC$5127)+(L5177*$AC$5127)+(K5177*$AC$5127)+(M5177*$AC$5127)+100</f>
        <v>250</v>
      </c>
      <c r="AD5177" s="117"/>
    </row>
    <row r="5178" spans="1:30">
      <c r="A5178" s="99"/>
      <c r="B5178" s="87"/>
      <c r="C5178" s="21" t="s">
        <v>842</v>
      </c>
      <c r="D5178" s="12">
        <v>99</v>
      </c>
      <c r="E5178" s="12">
        <v>0</v>
      </c>
      <c r="F5178" s="12">
        <v>0</v>
      </c>
      <c r="G5178" s="12">
        <v>0</v>
      </c>
      <c r="H5178" s="12">
        <v>0</v>
      </c>
      <c r="I5178" s="13">
        <v>20</v>
      </c>
      <c r="J5178" s="13">
        <v>40</v>
      </c>
      <c r="K5178" s="13">
        <v>25</v>
      </c>
      <c r="L5178" s="13">
        <v>25</v>
      </c>
      <c r="M5178" s="13">
        <v>0</v>
      </c>
      <c r="N5178" s="14">
        <f>D5178*$D$3</f>
        <v>108.9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65.34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174.24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174.2</v>
      </c>
      <c r="AD5178" s="48" t="s">
        <v>935</v>
      </c>
    </row>
    <row r="5179" spans="1:30">
      <c r="A5179" s="99"/>
      <c r="B5179" s="116" t="s">
        <v>574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30</v>
      </c>
      <c r="L5179" s="51">
        <v>30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(I5179*$AC$5127)+(J5179*$AC$5127)+(L5179*$AC$5127)+(K5179*$AC$5127)+(M5179*$AC$5127)+100</f>
        <v>280</v>
      </c>
      <c r="AD5179" s="117"/>
    </row>
    <row r="5180" spans="1:30">
      <c r="A5180" s="99"/>
      <c r="B5180" s="87"/>
      <c r="C5180" s="21" t="s">
        <v>842</v>
      </c>
      <c r="D5180" s="12">
        <v>112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30</v>
      </c>
      <c r="L5180" s="13">
        <v>30</v>
      </c>
      <c r="M5180" s="13">
        <v>0</v>
      </c>
      <c r="N5180" s="14">
        <f>D5180*$D$3</f>
        <v>123.20000000000002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98.560000000000016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221.76000000000005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221.8</v>
      </c>
      <c r="AD5180" s="48" t="s">
        <v>942</v>
      </c>
    </row>
    <row r="5181" spans="1:30">
      <c r="A5181" s="99"/>
      <c r="B5181" s="116" t="s">
        <v>573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(I5181*$AC$5127)+(J5181*$AC$5127)+(L5181*$AC$5127)+(K5181*$AC$5127)+(M5181*$AC$5127)+100</f>
        <v>280</v>
      </c>
      <c r="AD5181" s="117"/>
    </row>
    <row r="5182" spans="1:30">
      <c r="A5182" s="99"/>
      <c r="B5182" s="87"/>
      <c r="C5182" s="21" t="s">
        <v>842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30</v>
      </c>
      <c r="K5182" s="13">
        <v>30</v>
      </c>
      <c r="L5182" s="13">
        <v>30</v>
      </c>
      <c r="M5182" s="13">
        <v>0</v>
      </c>
      <c r="N5182" s="14">
        <f>D5182*$D$3</f>
        <v>121.00000000000001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60.500000000000007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181.50000000000003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181.5</v>
      </c>
      <c r="AD5182" s="48" t="s">
        <v>943</v>
      </c>
    </row>
    <row r="5183" spans="1:30">
      <c r="A5183" s="107"/>
      <c r="B5183" s="155" t="s">
        <v>372</v>
      </c>
      <c r="C5183" s="155"/>
      <c r="D5183" s="155"/>
      <c r="E5183" s="155"/>
      <c r="F5183" s="155"/>
      <c r="G5183" s="155"/>
      <c r="H5183" s="155"/>
      <c r="I5183" s="155"/>
      <c r="J5183" s="155"/>
      <c r="K5183" s="155"/>
      <c r="L5183" s="155"/>
      <c r="M5183" s="155"/>
      <c r="N5183" s="155"/>
      <c r="O5183" s="155"/>
      <c r="P5183" s="155"/>
      <c r="Q5183" s="155"/>
      <c r="R5183" s="155"/>
      <c r="S5183" s="155"/>
      <c r="T5183" s="155"/>
      <c r="U5183" s="155"/>
      <c r="V5183" s="155"/>
      <c r="W5183" s="155"/>
      <c r="X5183" s="155"/>
      <c r="Y5183" s="155"/>
      <c r="Z5183" s="155"/>
      <c r="AA5183" s="155"/>
      <c r="AB5183" s="155"/>
      <c r="AC5183" s="18"/>
      <c r="AD5183" s="18"/>
    </row>
    <row r="5184" spans="1:30">
      <c r="A5184" s="99"/>
      <c r="B5184" s="116" t="s">
        <v>373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0</v>
      </c>
      <c r="L5184" s="51">
        <v>40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(I5184*$AC$5127)+(J5184*$AC$5127)+(L5184*$AC$5127)+(K5184*$AC$5127)+(M5184*$AC$5127)+100</f>
        <v>220</v>
      </c>
      <c r="AD5184" s="117"/>
    </row>
    <row r="5185" spans="1:30">
      <c r="A5185" s="99"/>
      <c r="B5185" s="87"/>
      <c r="C5185" s="21" t="s">
        <v>842</v>
      </c>
      <c r="D5185" s="12">
        <v>100</v>
      </c>
      <c r="E5185" s="12">
        <v>0</v>
      </c>
      <c r="F5185" s="12">
        <v>0</v>
      </c>
      <c r="G5185" s="12">
        <v>0</v>
      </c>
      <c r="H5185" s="12">
        <v>0</v>
      </c>
      <c r="I5185" s="13">
        <v>30</v>
      </c>
      <c r="J5185" s="13">
        <v>30</v>
      </c>
      <c r="K5185" s="13">
        <v>0</v>
      </c>
      <c r="L5185" s="13">
        <v>40</v>
      </c>
      <c r="M5185" s="13">
        <v>0</v>
      </c>
      <c r="N5185" s="14">
        <f>D5185*$D$3</f>
        <v>110.00000000000001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66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176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176</v>
      </c>
      <c r="AD5185" s="48" t="s">
        <v>944</v>
      </c>
    </row>
    <row r="5186" spans="1:30">
      <c r="A5186" s="99"/>
      <c r="B5186" s="116" t="s">
        <v>374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50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(I5186*$AC$5127)+(J5186*$AC$5127)+(L5186*$AC$5127)+(K5186*$AC$5127)+(M5186*$AC$5127)+100</f>
        <v>250</v>
      </c>
      <c r="AD5186" s="117" t="s">
        <v>919</v>
      </c>
    </row>
    <row r="5187" spans="1:30">
      <c r="A5187" s="99"/>
      <c r="B5187" s="87"/>
      <c r="C5187" s="21" t="s">
        <v>842</v>
      </c>
      <c r="D5187" s="12">
        <v>98</v>
      </c>
      <c r="E5187" s="12">
        <v>0</v>
      </c>
      <c r="F5187" s="12">
        <v>0</v>
      </c>
      <c r="G5187" s="12">
        <v>0</v>
      </c>
      <c r="H5187" s="12">
        <v>0</v>
      </c>
      <c r="I5187" s="13">
        <v>30</v>
      </c>
      <c r="J5187" s="13">
        <v>50</v>
      </c>
      <c r="K5187" s="13">
        <v>0</v>
      </c>
      <c r="L5187" s="13">
        <v>50</v>
      </c>
      <c r="M5187" s="13">
        <v>0</v>
      </c>
      <c r="N5187" s="14">
        <f>D5187*$D$3</f>
        <v>107.80000000000001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86.240000000000009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194.04000000000002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194</v>
      </c>
      <c r="AD5187" s="48" t="s">
        <v>623</v>
      </c>
    </row>
    <row r="5188" spans="1:30">
      <c r="A5188" s="99"/>
      <c r="B5188" s="116" t="s">
        <v>376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50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(I5188*$AC$5127)+(J5188*$AC$5127)+(L5188*$AC$5127)+(K5188*$AC$5127)+(M5188*$AC$5127)+100</f>
        <v>250</v>
      </c>
      <c r="AD5188" s="117"/>
    </row>
    <row r="5189" spans="1:30">
      <c r="A5189" s="99"/>
      <c r="B5189" s="87"/>
      <c r="C5189" s="21" t="s">
        <v>842</v>
      </c>
      <c r="D5189" s="12">
        <v>0</v>
      </c>
      <c r="E5189" s="12">
        <v>125</v>
      </c>
      <c r="F5189" s="12">
        <v>0</v>
      </c>
      <c r="G5189" s="12">
        <v>0</v>
      </c>
      <c r="H5189" s="12">
        <v>0</v>
      </c>
      <c r="I5189" s="13">
        <v>25</v>
      </c>
      <c r="J5189" s="13">
        <v>25</v>
      </c>
      <c r="K5189" s="13">
        <v>0</v>
      </c>
      <c r="L5189" s="13">
        <v>50</v>
      </c>
      <c r="M5189" s="13">
        <v>0</v>
      </c>
      <c r="N5189" s="14">
        <f>D5189*$D$3</f>
        <v>0</v>
      </c>
      <c r="O5189" s="14">
        <f>E5189*$E$3</f>
        <v>137.5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0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137.5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137.5</v>
      </c>
      <c r="AD5189" s="48" t="s">
        <v>916</v>
      </c>
    </row>
    <row r="5190" spans="1:30">
      <c r="A5190" s="99"/>
      <c r="B5190" s="116" t="s">
        <v>377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50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(I5190*$AC$5127)+(J5190*$AC$5127)+(L5190*$AC$5127)+(K5190*$AC$5127)+(M5190*$AC$5127)+100</f>
        <v>250</v>
      </c>
      <c r="AD5190" s="117" t="s">
        <v>636</v>
      </c>
    </row>
    <row r="5191" spans="1:30">
      <c r="A5191" s="99"/>
      <c r="B5191" s="87"/>
      <c r="C5191" s="21" t="s">
        <v>842</v>
      </c>
      <c r="D5191" s="12">
        <v>112</v>
      </c>
      <c r="E5191" s="12">
        <v>0</v>
      </c>
      <c r="F5191" s="12">
        <v>0</v>
      </c>
      <c r="G5191" s="12">
        <v>0</v>
      </c>
      <c r="H5191" s="12">
        <v>0</v>
      </c>
      <c r="I5191" s="13">
        <v>30</v>
      </c>
      <c r="J5191" s="13">
        <v>30</v>
      </c>
      <c r="K5191" s="13">
        <v>0</v>
      </c>
      <c r="L5191" s="13">
        <v>50</v>
      </c>
      <c r="M5191" s="13">
        <v>0</v>
      </c>
      <c r="N5191" s="14">
        <f>D5191*$D$3</f>
        <v>123.20000000000002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73.920000000000016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197.12000000000003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197.1</v>
      </c>
      <c r="AD5191" s="48" t="s">
        <v>944</v>
      </c>
    </row>
    <row r="5192" spans="1:30">
      <c r="A5192" s="99"/>
      <c r="B5192" s="116" t="s">
        <v>378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50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(I5192*$AC$5127)+(J5192*$AC$5127)+(L5192*$AC$5127)+(K5192*$AC$5127)+(M5192*$AC$5127)+100</f>
        <v>250</v>
      </c>
      <c r="AD5192" s="117" t="s">
        <v>945</v>
      </c>
    </row>
    <row r="5193" spans="1:30">
      <c r="A5193" s="99"/>
      <c r="B5193" s="87"/>
      <c r="C5193" s="21" t="s">
        <v>842</v>
      </c>
      <c r="D5193" s="12">
        <v>108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30</v>
      </c>
      <c r="K5193" s="13">
        <v>0</v>
      </c>
      <c r="L5193" s="13">
        <v>50</v>
      </c>
      <c r="M5193" s="13">
        <v>0</v>
      </c>
      <c r="N5193" s="14">
        <f>D5193*$D$3</f>
        <v>118.80000000000001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71.280000000000015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190.08000000000004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190.1</v>
      </c>
      <c r="AD5193" s="48" t="s">
        <v>946</v>
      </c>
    </row>
    <row r="5194" spans="1:30">
      <c r="A5194" s="107"/>
      <c r="B5194" s="155" t="s">
        <v>910</v>
      </c>
      <c r="C5194" s="155"/>
      <c r="D5194" s="155"/>
      <c r="E5194" s="155"/>
      <c r="F5194" s="155"/>
      <c r="G5194" s="155"/>
      <c r="H5194" s="155"/>
      <c r="I5194" s="155"/>
      <c r="J5194" s="155"/>
      <c r="K5194" s="155"/>
      <c r="L5194" s="155"/>
      <c r="M5194" s="155"/>
      <c r="N5194" s="155"/>
      <c r="O5194" s="155"/>
      <c r="P5194" s="155"/>
      <c r="Q5194" s="155"/>
      <c r="R5194" s="155"/>
      <c r="S5194" s="155"/>
      <c r="T5194" s="155"/>
      <c r="U5194" s="155"/>
      <c r="V5194" s="155"/>
      <c r="W5194" s="155"/>
      <c r="X5194" s="155"/>
      <c r="Y5194" s="155"/>
      <c r="Z5194" s="155"/>
      <c r="AA5194" s="155"/>
      <c r="AB5194" s="155"/>
      <c r="AC5194" s="18"/>
      <c r="AD5194" s="18"/>
    </row>
    <row r="5195" spans="1:30">
      <c r="A5195" s="99"/>
      <c r="B5195" s="116" t="s">
        <v>931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25</v>
      </c>
      <c r="L5195" s="51">
        <v>25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(I5195*$AC$5127)+(J5195*$AC$5127)+(L5195*$AC$5127)+(K5195*$AC$5127)+(M5195*$AC$5127)+100</f>
        <v>250</v>
      </c>
      <c r="AD5195" s="117"/>
    </row>
    <row r="5196" spans="1:30">
      <c r="A5196" s="99"/>
      <c r="B5196" s="87"/>
      <c r="C5196" s="21" t="s">
        <v>842</v>
      </c>
      <c r="D5196" s="12">
        <v>102</v>
      </c>
      <c r="E5196" s="12">
        <v>0</v>
      </c>
      <c r="F5196" s="12">
        <v>0</v>
      </c>
      <c r="G5196" s="12">
        <v>0</v>
      </c>
      <c r="H5196" s="12">
        <v>0</v>
      </c>
      <c r="I5196" s="13">
        <v>35</v>
      </c>
      <c r="J5196" s="13">
        <v>35</v>
      </c>
      <c r="K5196" s="13">
        <v>25</v>
      </c>
      <c r="L5196" s="13">
        <v>25</v>
      </c>
      <c r="M5196" s="13">
        <v>0</v>
      </c>
      <c r="N5196" s="14">
        <f>D5196*$D$3</f>
        <v>112.2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78.540000000000006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190.74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190.7</v>
      </c>
      <c r="AD5196" s="48" t="s">
        <v>944</v>
      </c>
    </row>
    <row r="5197" spans="1:30">
      <c r="A5197" s="99"/>
      <c r="B5197" s="116" t="s">
        <v>375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30</v>
      </c>
      <c r="L5197" s="51">
        <v>30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(I5197*$AC$5127)+(J5197*$AC$5127)+(L5197*$AC$5127)+(K5197*$AC$5127)+(M5197*$AC$5127)+100</f>
        <v>280</v>
      </c>
      <c r="AD5197" s="117" t="s">
        <v>640</v>
      </c>
    </row>
    <row r="5198" spans="1:30">
      <c r="A5198" s="99"/>
      <c r="B5198" s="87"/>
      <c r="C5198" s="21" t="s">
        <v>842</v>
      </c>
      <c r="D5198" s="12">
        <v>80</v>
      </c>
      <c r="E5198" s="12">
        <v>0</v>
      </c>
      <c r="F5198" s="12">
        <v>0</v>
      </c>
      <c r="G5198" s="12">
        <v>0</v>
      </c>
      <c r="H5198" s="12">
        <v>50</v>
      </c>
      <c r="I5198" s="13">
        <v>20</v>
      </c>
      <c r="J5198" s="13">
        <v>30</v>
      </c>
      <c r="K5198" s="13">
        <v>30</v>
      </c>
      <c r="L5198" s="13">
        <v>30</v>
      </c>
      <c r="M5198" s="13">
        <v>0</v>
      </c>
      <c r="N5198" s="14">
        <f>D5198*$D$3</f>
        <v>88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55.000000000000007</v>
      </c>
      <c r="S5198" s="14">
        <f>(N5198/100)*(I5198*$I$3)+(N5198/100)*(J5198*$J$3)</f>
        <v>44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33</v>
      </c>
      <c r="X5198" s="14">
        <f>N5198+S5198</f>
        <v>132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88</v>
      </c>
      <c r="AC5198" s="15">
        <f>ROUND(X5198+Y5198+Z5198+AA5198+AB5198,1)</f>
        <v>220</v>
      </c>
      <c r="AD5198" s="48" t="s">
        <v>947</v>
      </c>
    </row>
    <row r="5199" spans="1:30">
      <c r="A5199" s="107"/>
      <c r="B5199" s="155" t="s">
        <v>379</v>
      </c>
      <c r="C5199" s="155"/>
      <c r="D5199" s="155"/>
      <c r="E5199" s="155"/>
      <c r="F5199" s="155"/>
      <c r="G5199" s="155"/>
      <c r="H5199" s="155"/>
      <c r="I5199" s="155"/>
      <c r="J5199" s="155"/>
      <c r="K5199" s="155"/>
      <c r="L5199" s="155"/>
      <c r="M5199" s="155"/>
      <c r="N5199" s="155"/>
      <c r="O5199" s="155"/>
      <c r="P5199" s="155"/>
      <c r="Q5199" s="155"/>
      <c r="R5199" s="155"/>
      <c r="S5199" s="155"/>
      <c r="T5199" s="155"/>
      <c r="U5199" s="155"/>
      <c r="V5199" s="155"/>
      <c r="W5199" s="155"/>
      <c r="X5199" s="155"/>
      <c r="Y5199" s="155"/>
      <c r="Z5199" s="155"/>
      <c r="AA5199" s="155"/>
      <c r="AB5199" s="155"/>
      <c r="AC5199" s="18"/>
      <c r="AD5199" s="18"/>
    </row>
    <row r="5200" spans="1:30">
      <c r="A5200" s="99"/>
      <c r="B5200" s="116" t="s">
        <v>380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20</v>
      </c>
      <c r="L5200" s="51">
        <v>20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(I5200*$AC$5127)+(J5200*$AC$5127)+(L5200*$AC$5127)+(K5200*$AC$5127)+(M5200*$AC$5127)+100</f>
        <v>220</v>
      </c>
      <c r="AD5200" s="117"/>
    </row>
    <row r="5201" spans="1:30">
      <c r="A5201" s="99"/>
      <c r="B5201" s="87"/>
      <c r="C5201" s="21" t="s">
        <v>842</v>
      </c>
      <c r="D5201" s="12">
        <v>0</v>
      </c>
      <c r="E5201" s="12">
        <v>0</v>
      </c>
      <c r="F5201" s="12">
        <v>100</v>
      </c>
      <c r="G5201" s="12">
        <v>0</v>
      </c>
      <c r="H5201" s="12">
        <v>0</v>
      </c>
      <c r="I5201" s="13">
        <v>0</v>
      </c>
      <c r="J5201" s="13">
        <v>0</v>
      </c>
      <c r="K5201" s="13">
        <v>20</v>
      </c>
      <c r="L5201" s="13">
        <v>20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110.00000000000001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44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154</v>
      </c>
      <c r="AA5201" s="14">
        <f>Q5201+V5201</f>
        <v>0</v>
      </c>
      <c r="AB5201" s="14">
        <f>R5201+W5201</f>
        <v>0</v>
      </c>
      <c r="AC5201" s="15">
        <f>ROUND(X5201+Y5201+Z5201+AA5201+AB5201,1)</f>
        <v>154</v>
      </c>
      <c r="AD5201" s="48" t="s">
        <v>938</v>
      </c>
    </row>
    <row r="5202" spans="1:30">
      <c r="A5202" s="99"/>
      <c r="B5202" s="116" t="s">
        <v>381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25</v>
      </c>
      <c r="L5202" s="51">
        <v>25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(I5202*$AC$5127)+(J5202*$AC$5127)+(L5202*$AC$5127)+(K5202*$AC$5127)+(M5202*$AC$5127)+100</f>
        <v>250</v>
      </c>
      <c r="AD5202" s="117"/>
    </row>
    <row r="5203" spans="1:30">
      <c r="A5203" s="99"/>
      <c r="B5203" s="87"/>
      <c r="C5203" s="21" t="s">
        <v>842</v>
      </c>
      <c r="D5203" s="12">
        <v>0</v>
      </c>
      <c r="E5203" s="12">
        <v>0</v>
      </c>
      <c r="F5203" s="12">
        <v>125</v>
      </c>
      <c r="G5203" s="12">
        <v>0</v>
      </c>
      <c r="H5203" s="12">
        <v>0</v>
      </c>
      <c r="I5203" s="13">
        <v>0</v>
      </c>
      <c r="J5203" s="13">
        <v>0</v>
      </c>
      <c r="K5203" s="13">
        <v>25</v>
      </c>
      <c r="L5203" s="13">
        <v>25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137.5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68.75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206.25</v>
      </c>
      <c r="AA5203" s="14">
        <f>Q5203+V5203</f>
        <v>0</v>
      </c>
      <c r="AB5203" s="14">
        <f>R5203+W5203</f>
        <v>0</v>
      </c>
      <c r="AC5203" s="15">
        <f>ROUND(X5203+Y5203+Z5203+AA5203+AB5203,1)</f>
        <v>206.3</v>
      </c>
      <c r="AD5203" s="48" t="s">
        <v>950</v>
      </c>
    </row>
    <row r="5204" spans="1:30">
      <c r="A5204" s="99"/>
      <c r="B5204" s="116" t="s">
        <v>953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25</v>
      </c>
      <c r="L5204" s="51">
        <v>25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(I5204*$AC$5127)+(J5204*$AC$5127)+(L5204*$AC$5127)+(K5204*$AC$5127)+(M5204*$AC$5127)+100</f>
        <v>250</v>
      </c>
      <c r="AD5204" s="117" t="s">
        <v>640</v>
      </c>
    </row>
    <row r="5205" spans="1:30">
      <c r="A5205" s="99"/>
      <c r="B5205" s="87"/>
      <c r="C5205" s="21" t="s">
        <v>842</v>
      </c>
      <c r="D5205" s="12">
        <v>0</v>
      </c>
      <c r="E5205" s="12">
        <v>0</v>
      </c>
      <c r="F5205" s="12">
        <v>125</v>
      </c>
      <c r="G5205" s="12">
        <v>0</v>
      </c>
      <c r="H5205" s="12">
        <v>0</v>
      </c>
      <c r="I5205" s="13">
        <v>0</v>
      </c>
      <c r="J5205" s="13">
        <v>0</v>
      </c>
      <c r="K5205" s="13">
        <v>25</v>
      </c>
      <c r="L5205" s="13">
        <v>25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137.5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68.75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206.25</v>
      </c>
      <c r="AA5205" s="14">
        <f>Q5205+V5205</f>
        <v>0</v>
      </c>
      <c r="AB5205" s="14">
        <f>R5205+W5205</f>
        <v>0</v>
      </c>
      <c r="AC5205" s="15">
        <f>ROUND(X5205+Y5205+Z5205+AA5205+AB5205,1)</f>
        <v>206.3</v>
      </c>
      <c r="AD5205" s="48" t="s">
        <v>956</v>
      </c>
    </row>
    <row r="5206" spans="1:30">
      <c r="A5206" s="99"/>
      <c r="B5206" s="116" t="s">
        <v>954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25</v>
      </c>
      <c r="L5206" s="51">
        <v>25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(I5206*$AC$5127)+(J5206*$AC$5127)+(L5206*$AC$5127)+(K5206*$AC$5127)+(M5206*$AC$5127)+100</f>
        <v>250</v>
      </c>
      <c r="AD5206" s="117" t="s">
        <v>644</v>
      </c>
    </row>
    <row r="5207" spans="1:30">
      <c r="A5207" s="99"/>
      <c r="B5207" s="87"/>
      <c r="C5207" s="21" t="s">
        <v>842</v>
      </c>
      <c r="D5207" s="12">
        <v>0</v>
      </c>
      <c r="E5207" s="12">
        <v>0</v>
      </c>
      <c r="F5207" s="12">
        <v>125</v>
      </c>
      <c r="G5207" s="12">
        <v>0</v>
      </c>
      <c r="H5207" s="12">
        <v>0</v>
      </c>
      <c r="I5207" s="13">
        <v>0</v>
      </c>
      <c r="J5207" s="13">
        <v>0</v>
      </c>
      <c r="K5207" s="13">
        <v>25</v>
      </c>
      <c r="L5207" s="13">
        <v>25</v>
      </c>
      <c r="M5207" s="13">
        <v>0</v>
      </c>
      <c r="N5207" s="14">
        <f>D5207*$D$3</f>
        <v>0</v>
      </c>
      <c r="O5207" s="14">
        <f>E5207*$E$3</f>
        <v>0</v>
      </c>
      <c r="P5207" s="14">
        <f>F5207*$F$3</f>
        <v>137.5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0</v>
      </c>
      <c r="T5207" s="14">
        <f>(O5207/100)*(K5207*$K$3)</f>
        <v>0</v>
      </c>
      <c r="U5207" s="14">
        <f>(P5207/100)*(K5207*$K$3)+(P5207/100)*(L5207*$L$3)</f>
        <v>68.75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0</v>
      </c>
      <c r="Y5207" s="14">
        <f>O5207+T5207</f>
        <v>0</v>
      </c>
      <c r="Z5207" s="14">
        <f>P5207+U5207</f>
        <v>206.25</v>
      </c>
      <c r="AA5207" s="14">
        <f>Q5207+V5207</f>
        <v>0</v>
      </c>
      <c r="AB5207" s="14">
        <f>R5207+W5207</f>
        <v>0</v>
      </c>
      <c r="AC5207" s="15">
        <f>ROUND(X5207+Y5207+Z5207+AA5207+AB5207,1)</f>
        <v>206.3</v>
      </c>
      <c r="AD5207" s="48" t="s">
        <v>957</v>
      </c>
    </row>
    <row r="5208" spans="1:30">
      <c r="A5208" s="99"/>
      <c r="B5208" s="116" t="s">
        <v>955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25</v>
      </c>
      <c r="L5208" s="51">
        <v>25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(I5208*$AC$5127)+(J5208*$AC$5127)+(L5208*$AC$5127)+(K5208*$AC$5127)+(M5208*$AC$5127)+100</f>
        <v>250</v>
      </c>
      <c r="AD5208" s="117" t="s">
        <v>914</v>
      </c>
    </row>
    <row r="5209" spans="1:30">
      <c r="A5209" s="99"/>
      <c r="B5209" s="87"/>
      <c r="C5209" s="21" t="s">
        <v>842</v>
      </c>
      <c r="D5209" s="12">
        <v>0</v>
      </c>
      <c r="E5209" s="12">
        <v>0</v>
      </c>
      <c r="F5209" s="12">
        <v>125</v>
      </c>
      <c r="G5209" s="12">
        <v>0</v>
      </c>
      <c r="H5209" s="12">
        <v>0</v>
      </c>
      <c r="I5209" s="13">
        <v>0</v>
      </c>
      <c r="J5209" s="13">
        <v>0</v>
      </c>
      <c r="K5209" s="13">
        <v>25</v>
      </c>
      <c r="L5209" s="13">
        <v>25</v>
      </c>
      <c r="M5209" s="13">
        <v>0</v>
      </c>
      <c r="N5209" s="14">
        <f>D5209*$D$3</f>
        <v>0</v>
      </c>
      <c r="O5209" s="14">
        <f>E5209*$E$3</f>
        <v>0</v>
      </c>
      <c r="P5209" s="14">
        <f>F5209*$F$3</f>
        <v>137.5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0</v>
      </c>
      <c r="T5209" s="14">
        <f>(O5209/100)*(K5209*$K$3)</f>
        <v>0</v>
      </c>
      <c r="U5209" s="14">
        <f>(P5209/100)*(K5209*$K$3)+(P5209/100)*(L5209*$L$3)</f>
        <v>68.75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0</v>
      </c>
      <c r="Y5209" s="14">
        <f>O5209+T5209</f>
        <v>0</v>
      </c>
      <c r="Z5209" s="14">
        <f>P5209+U5209</f>
        <v>206.25</v>
      </c>
      <c r="AA5209" s="14">
        <f>Q5209+V5209</f>
        <v>0</v>
      </c>
      <c r="AB5209" s="14">
        <f>R5209+W5209</f>
        <v>0</v>
      </c>
      <c r="AC5209" s="15">
        <f>ROUND(X5209+Y5209+Z5209+AA5209+AB5209,1)</f>
        <v>206.3</v>
      </c>
      <c r="AD5209" s="48" t="s">
        <v>939</v>
      </c>
    </row>
    <row r="5210" spans="1:30">
      <c r="A5210" s="99"/>
      <c r="B5210" s="116" t="s">
        <v>383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(I5210*$AC$5127)+(J5210*$AC$5127)+(L5210*$AC$5127)+(K5210*$AC$5127)+(M5210*$AC$5127)+100</f>
        <v>250</v>
      </c>
      <c r="AD5210" s="117" t="s">
        <v>952</v>
      </c>
    </row>
    <row r="5211" spans="1:30">
      <c r="A5211" s="99"/>
      <c r="B5211" s="87"/>
      <c r="C5211" s="21" t="s">
        <v>842</v>
      </c>
      <c r="D5211" s="12">
        <v>0</v>
      </c>
      <c r="E5211" s="12">
        <v>0</v>
      </c>
      <c r="F5211" s="12">
        <v>110</v>
      </c>
      <c r="G5211" s="12">
        <v>0</v>
      </c>
      <c r="H5211" s="12">
        <v>0</v>
      </c>
      <c r="I5211" s="13">
        <v>0</v>
      </c>
      <c r="J5211" s="13">
        <v>0</v>
      </c>
      <c r="K5211" s="13">
        <v>25</v>
      </c>
      <c r="L5211" s="13">
        <v>25</v>
      </c>
      <c r="M5211" s="13">
        <v>0</v>
      </c>
      <c r="N5211" s="14">
        <f>D5211*$D$3</f>
        <v>0</v>
      </c>
      <c r="O5211" s="14">
        <f>E5211*$E$3</f>
        <v>0</v>
      </c>
      <c r="P5211" s="14">
        <f>F5211*$F$3</f>
        <v>121.00000000000001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0</v>
      </c>
      <c r="T5211" s="14">
        <f>(O5211/100)*(K5211*$K$3)</f>
        <v>0</v>
      </c>
      <c r="U5211" s="14">
        <f>(P5211/100)*(K5211*$K$3)+(P5211/100)*(L5211*$L$3)</f>
        <v>60.500000000000007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0</v>
      </c>
      <c r="Y5211" s="14">
        <f>O5211+T5211</f>
        <v>0</v>
      </c>
      <c r="Z5211" s="14">
        <f>P5211+U5211</f>
        <v>181.50000000000003</v>
      </c>
      <c r="AA5211" s="14">
        <f>Q5211+V5211</f>
        <v>0</v>
      </c>
      <c r="AB5211" s="14">
        <f>R5211+W5211</f>
        <v>0</v>
      </c>
      <c r="AC5211" s="15">
        <f>ROUND(X5211+Y5211+Z5211+AA5211+AB5211,1)</f>
        <v>181.5</v>
      </c>
      <c r="AD5211" s="48" t="s">
        <v>949</v>
      </c>
    </row>
    <row r="5212" spans="1:30">
      <c r="A5212" s="107"/>
      <c r="B5212" s="155" t="s">
        <v>911</v>
      </c>
      <c r="C5212" s="155"/>
      <c r="D5212" s="155"/>
      <c r="E5212" s="155"/>
      <c r="F5212" s="155"/>
      <c r="G5212" s="155"/>
      <c r="H5212" s="155"/>
      <c r="I5212" s="155"/>
      <c r="J5212" s="155"/>
      <c r="K5212" s="155"/>
      <c r="L5212" s="155"/>
      <c r="M5212" s="155"/>
      <c r="N5212" s="155"/>
      <c r="O5212" s="155"/>
      <c r="P5212" s="155"/>
      <c r="Q5212" s="155"/>
      <c r="R5212" s="155"/>
      <c r="S5212" s="155"/>
      <c r="T5212" s="155"/>
      <c r="U5212" s="155"/>
      <c r="V5212" s="155"/>
      <c r="W5212" s="155"/>
      <c r="X5212" s="155"/>
      <c r="Y5212" s="155"/>
      <c r="Z5212" s="155"/>
      <c r="AA5212" s="155"/>
      <c r="AB5212" s="155"/>
      <c r="AC5212" s="18"/>
      <c r="AD5212" s="18"/>
    </row>
    <row r="5213" spans="1:30">
      <c r="A5213" s="99"/>
      <c r="B5213" s="116" t="s">
        <v>382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25</v>
      </c>
      <c r="L5213" s="51">
        <v>25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(I5213*$AC$5127)+(J5213*$AC$5127)+(L5213*$AC$5127)+(K5213*$AC$5127)+(M5213*$AC$5127)+100</f>
        <v>250</v>
      </c>
      <c r="AD5213" s="117"/>
    </row>
    <row r="5214" spans="1:30">
      <c r="A5214" s="99"/>
      <c r="B5214" s="87"/>
      <c r="C5214" s="21" t="s">
        <v>842</v>
      </c>
      <c r="D5214" s="12">
        <v>0</v>
      </c>
      <c r="E5214" s="12">
        <v>0</v>
      </c>
      <c r="F5214" s="12">
        <v>0</v>
      </c>
      <c r="G5214" s="12">
        <v>0</v>
      </c>
      <c r="H5214" s="12">
        <v>100</v>
      </c>
      <c r="I5214" s="13">
        <v>0</v>
      </c>
      <c r="J5214" s="13">
        <v>0</v>
      </c>
      <c r="K5214" s="13">
        <v>25</v>
      </c>
      <c r="L5214" s="13">
        <v>25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110.00000000000001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55.000000000000007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165.00000000000003</v>
      </c>
      <c r="AC5214" s="15">
        <f>ROUND(X5214+Y5214+Z5214+AA5214+AB5214,1)</f>
        <v>165</v>
      </c>
      <c r="AD5214" s="48" t="s">
        <v>948</v>
      </c>
    </row>
    <row r="5215" spans="1:30">
      <c r="A5215" s="99"/>
      <c r="B5215" s="116" t="s">
        <v>384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30</v>
      </c>
      <c r="L5215" s="51">
        <v>30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(I5215*$AC$5127)+(J5215*$AC$5127)+(L5215*$AC$5127)+(K5215*$AC$5127)+(M5215*$AC$5127)+100</f>
        <v>280</v>
      </c>
      <c r="AD5215" s="117" t="s">
        <v>643</v>
      </c>
    </row>
    <row r="5216" spans="1:30">
      <c r="A5216" s="99"/>
      <c r="B5216" s="87"/>
      <c r="C5216" s="21" t="s">
        <v>842</v>
      </c>
      <c r="D5216" s="12">
        <v>0</v>
      </c>
      <c r="E5216" s="12">
        <v>0</v>
      </c>
      <c r="F5216" s="12">
        <v>0</v>
      </c>
      <c r="G5216" s="12">
        <v>0</v>
      </c>
      <c r="H5216" s="12">
        <v>110</v>
      </c>
      <c r="I5216" s="13">
        <v>0</v>
      </c>
      <c r="J5216" s="13">
        <v>0</v>
      </c>
      <c r="K5216" s="13">
        <v>30</v>
      </c>
      <c r="L5216" s="13">
        <v>30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121.00000000000001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72.600000000000009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193.60000000000002</v>
      </c>
      <c r="AC5216" s="15">
        <f>ROUND(X5216+Y5216+Z5216+AA5216+AB5216,1)</f>
        <v>193.6</v>
      </c>
      <c r="AD5216" s="48" t="s">
        <v>948</v>
      </c>
    </row>
    <row r="5217" spans="1:30">
      <c r="A5217" s="107"/>
      <c r="B5217" s="155" t="s">
        <v>385</v>
      </c>
      <c r="C5217" s="155"/>
      <c r="D5217" s="155"/>
      <c r="E5217" s="155"/>
      <c r="F5217" s="155"/>
      <c r="G5217" s="155"/>
      <c r="H5217" s="155"/>
      <c r="I5217" s="155"/>
      <c r="J5217" s="155"/>
      <c r="K5217" s="155"/>
      <c r="L5217" s="155"/>
      <c r="M5217" s="155"/>
      <c r="N5217" s="155"/>
      <c r="O5217" s="155"/>
      <c r="P5217" s="155"/>
      <c r="Q5217" s="155"/>
      <c r="R5217" s="155"/>
      <c r="S5217" s="155"/>
      <c r="T5217" s="155"/>
      <c r="U5217" s="155"/>
      <c r="V5217" s="155"/>
      <c r="W5217" s="155"/>
      <c r="X5217" s="155"/>
      <c r="Y5217" s="155"/>
      <c r="Z5217" s="155"/>
      <c r="AA5217" s="155"/>
      <c r="AB5217" s="155"/>
      <c r="AC5217" s="18"/>
      <c r="AD5217" s="18"/>
    </row>
    <row r="5218" spans="1:30">
      <c r="A5218" s="99"/>
      <c r="B5218" s="87" t="s">
        <v>386</v>
      </c>
      <c r="C5218" s="21" t="s">
        <v>239</v>
      </c>
      <c r="D5218" s="12">
        <v>50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387</v>
      </c>
      <c r="C5219" s="21" t="s">
        <v>239</v>
      </c>
      <c r="D5219" s="12">
        <v>60</v>
      </c>
      <c r="E5219" s="12">
        <v>0</v>
      </c>
      <c r="F5219" s="12">
        <v>0</v>
      </c>
      <c r="G5219" s="12">
        <v>0</v>
      </c>
      <c r="H5219" s="12">
        <v>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388</v>
      </c>
      <c r="C5220" s="21" t="s">
        <v>239</v>
      </c>
      <c r="D5220" s="12">
        <v>70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389</v>
      </c>
      <c r="C5221" s="21" t="s">
        <v>239</v>
      </c>
      <c r="D5221" s="12">
        <v>80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390</v>
      </c>
      <c r="C5222" s="21" t="s">
        <v>239</v>
      </c>
      <c r="D5222" s="12">
        <v>0</v>
      </c>
      <c r="E5222" s="12">
        <v>80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391</v>
      </c>
      <c r="C5223" s="21" t="s">
        <v>239</v>
      </c>
      <c r="D5223" s="12">
        <v>0</v>
      </c>
      <c r="E5223" s="12">
        <v>0</v>
      </c>
      <c r="F5223" s="12">
        <v>80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291</v>
      </c>
      <c r="C5224" s="21" t="s">
        <v>239</v>
      </c>
      <c r="D5224" s="12">
        <v>0</v>
      </c>
      <c r="E5224" s="12">
        <v>0</v>
      </c>
      <c r="F5224" s="12">
        <v>0</v>
      </c>
      <c r="G5224" s="12">
        <v>80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392</v>
      </c>
      <c r="C5225" s="21" t="s">
        <v>239</v>
      </c>
      <c r="D5225" s="12">
        <v>0</v>
      </c>
      <c r="E5225" s="12">
        <v>0</v>
      </c>
      <c r="F5225" s="12">
        <v>0</v>
      </c>
      <c r="G5225" s="12">
        <v>0</v>
      </c>
      <c r="H5225" s="12">
        <v>80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393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394</v>
      </c>
      <c r="C5227" s="21" t="s">
        <v>239</v>
      </c>
      <c r="D5227" s="12">
        <v>30</v>
      </c>
      <c r="E5227" s="12">
        <v>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395</v>
      </c>
      <c r="C5228" s="21" t="s">
        <v>239</v>
      </c>
      <c r="D5228" s="12">
        <v>30</v>
      </c>
      <c r="E5228" s="12">
        <v>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396</v>
      </c>
      <c r="C5229" s="21" t="s">
        <v>239</v>
      </c>
      <c r="D5229" s="12">
        <v>100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107"/>
      <c r="B5230" s="155" t="s">
        <v>397</v>
      </c>
      <c r="C5230" s="155"/>
      <c r="D5230" s="155"/>
      <c r="E5230" s="155"/>
      <c r="F5230" s="155"/>
      <c r="G5230" s="155"/>
      <c r="H5230" s="155"/>
      <c r="I5230" s="155"/>
      <c r="J5230" s="155"/>
      <c r="K5230" s="155"/>
      <c r="L5230" s="155"/>
      <c r="M5230" s="155"/>
      <c r="N5230" s="155"/>
      <c r="O5230" s="155"/>
      <c r="P5230" s="155"/>
      <c r="Q5230" s="155"/>
      <c r="R5230" s="155"/>
      <c r="S5230" s="155"/>
      <c r="T5230" s="155"/>
      <c r="U5230" s="155"/>
      <c r="V5230" s="155"/>
      <c r="W5230" s="155"/>
      <c r="X5230" s="155"/>
      <c r="Y5230" s="155"/>
      <c r="Z5230" s="155"/>
      <c r="AA5230" s="155"/>
      <c r="AB5230" s="155"/>
      <c r="AC5230" s="18"/>
      <c r="AD5230" s="18"/>
    </row>
    <row r="5231" spans="1:30">
      <c r="A5231" s="99"/>
      <c r="B5231" s="87" t="s">
        <v>398</v>
      </c>
      <c r="C5231" s="21" t="s">
        <v>239</v>
      </c>
      <c r="D5231" s="12">
        <v>60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399</v>
      </c>
      <c r="C5232" s="21" t="s">
        <v>239</v>
      </c>
      <c r="D5232" s="12">
        <v>80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400</v>
      </c>
      <c r="C5233" s="21" t="s">
        <v>239</v>
      </c>
      <c r="D5233" s="12">
        <v>0</v>
      </c>
      <c r="E5233" s="12">
        <v>0</v>
      </c>
      <c r="F5233" s="12">
        <v>0</v>
      </c>
      <c r="G5233" s="12">
        <v>90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401</v>
      </c>
      <c r="C5234" s="21" t="s">
        <v>239</v>
      </c>
      <c r="D5234" s="12">
        <v>70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402</v>
      </c>
      <c r="C5235" s="21" t="s">
        <v>239</v>
      </c>
      <c r="D5235" s="12">
        <v>90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403</v>
      </c>
      <c r="C5236" s="21" t="s">
        <v>239</v>
      </c>
      <c r="D5236" s="12">
        <v>0</v>
      </c>
      <c r="E5236" s="12">
        <v>90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404</v>
      </c>
      <c r="C5237" s="21" t="s">
        <v>239</v>
      </c>
      <c r="D5237" s="12">
        <v>0</v>
      </c>
      <c r="E5237" s="12">
        <v>0</v>
      </c>
      <c r="F5237" s="12">
        <v>90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405</v>
      </c>
      <c r="C5238" s="21" t="s">
        <v>239</v>
      </c>
      <c r="D5238" s="12">
        <v>0</v>
      </c>
      <c r="E5238" s="12">
        <v>0</v>
      </c>
      <c r="F5238" s="12">
        <v>0</v>
      </c>
      <c r="G5238" s="12">
        <v>0</v>
      </c>
      <c r="H5238" s="12">
        <v>90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406</v>
      </c>
      <c r="C5239" s="21" t="s">
        <v>239</v>
      </c>
      <c r="D5239" s="12">
        <v>100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107"/>
      <c r="B5240" s="155" t="s">
        <v>407</v>
      </c>
      <c r="C5240" s="155"/>
      <c r="D5240" s="155"/>
      <c r="E5240" s="155"/>
      <c r="F5240" s="155"/>
      <c r="G5240" s="155"/>
      <c r="H5240" s="155"/>
      <c r="I5240" s="155"/>
      <c r="J5240" s="155"/>
      <c r="K5240" s="155"/>
      <c r="L5240" s="155"/>
      <c r="M5240" s="155"/>
      <c r="N5240" s="155"/>
      <c r="O5240" s="155"/>
      <c r="P5240" s="155"/>
      <c r="Q5240" s="155"/>
      <c r="R5240" s="155"/>
      <c r="S5240" s="155"/>
      <c r="T5240" s="155"/>
      <c r="U5240" s="155"/>
      <c r="V5240" s="155"/>
      <c r="W5240" s="155"/>
      <c r="X5240" s="155"/>
      <c r="Y5240" s="155"/>
      <c r="Z5240" s="155"/>
      <c r="AA5240" s="155"/>
      <c r="AB5240" s="155"/>
      <c r="AC5240" s="18"/>
      <c r="AD5240" s="18"/>
    </row>
    <row r="5241" spans="1:30">
      <c r="A5241" s="99"/>
      <c r="B5241" s="87" t="s">
        <v>408</v>
      </c>
      <c r="C5241" s="21" t="s">
        <v>239</v>
      </c>
      <c r="D5241" s="12">
        <v>50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409</v>
      </c>
      <c r="C5242" s="21" t="s">
        <v>239</v>
      </c>
      <c r="D5242" s="12">
        <v>70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410</v>
      </c>
      <c r="C5243" s="21" t="s">
        <v>239</v>
      </c>
      <c r="D5243" s="12">
        <v>80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411</v>
      </c>
      <c r="C5244" s="21" t="s">
        <v>239</v>
      </c>
      <c r="D5244" s="12">
        <v>90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412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413</v>
      </c>
      <c r="C5246" s="21" t="s">
        <v>239</v>
      </c>
      <c r="D5246" s="12">
        <v>0</v>
      </c>
      <c r="E5246" s="12">
        <v>90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414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415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416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90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417</v>
      </c>
      <c r="C5250" s="21" t="s">
        <v>239</v>
      </c>
      <c r="D5250" s="12">
        <v>0</v>
      </c>
      <c r="E5250" s="12">
        <v>0</v>
      </c>
      <c r="F5250" s="12">
        <v>0</v>
      </c>
      <c r="G5250" s="12">
        <v>0</v>
      </c>
      <c r="H5250" s="12">
        <v>90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418</v>
      </c>
      <c r="C5251" s="21" t="s">
        <v>239</v>
      </c>
      <c r="D5251" s="12">
        <v>30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419</v>
      </c>
      <c r="C5252" s="21" t="s">
        <v>239</v>
      </c>
      <c r="D5252" s="12">
        <v>30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100"/>
      <c r="B5253" s="87" t="s">
        <v>420</v>
      </c>
      <c r="C5253" s="21" t="s">
        <v>239</v>
      </c>
      <c r="D5253" s="12">
        <v>100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2"/>
    </row>
    <row r="5255" spans="1:30">
      <c r="A5255" s="2"/>
    </row>
    <row r="5256" spans="1:30">
      <c r="A5256" s="2"/>
    </row>
    <row r="5257" spans="1:30">
      <c r="A5257" s="2"/>
    </row>
    <row r="5258" spans="1:30">
      <c r="A5258" s="2"/>
    </row>
    <row r="5259" spans="1:30">
      <c r="A5259" s="2"/>
    </row>
    <row r="5260" spans="1:30">
      <c r="A5260" s="2"/>
    </row>
    <row r="5261" spans="1:30">
      <c r="A5261" s="2"/>
    </row>
    <row r="5262" spans="1:30">
      <c r="A5262" s="2"/>
    </row>
    <row r="5263" spans="1:30">
      <c r="A5263" s="2"/>
    </row>
    <row r="5264" spans="1:30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199:AB5199"/>
    <mergeCell ref="B5217:AB5217"/>
    <mergeCell ref="B5230:AB5230"/>
    <mergeCell ref="B4721:AB4721"/>
    <mergeCell ref="B4904:AB4904"/>
    <mergeCell ref="B4959:AB4959"/>
    <mergeCell ref="B5023:AB5023"/>
    <mergeCell ref="B4857:AB4857"/>
    <mergeCell ref="B4873:AB4873"/>
    <mergeCell ref="B5144:AB5144"/>
    <mergeCell ref="B5176:AB5176"/>
    <mergeCell ref="B5194:AB5194"/>
    <mergeCell ref="B5212:AB5212"/>
    <mergeCell ref="B5106:AB5106"/>
    <mergeCell ref="B3544:AB3544"/>
    <mergeCell ref="B4087:AB4087"/>
    <mergeCell ref="B4313:AB4313"/>
    <mergeCell ref="B5240:AB5240"/>
    <mergeCell ref="B1899:AB1899"/>
    <mergeCell ref="B2398:AB2398"/>
    <mergeCell ref="B3107:AB3107"/>
    <mergeCell ref="B3936:AB3936"/>
    <mergeCell ref="B3905:AB3905"/>
    <mergeCell ref="B4978:AB4978"/>
    <mergeCell ref="B5021:AB5021"/>
    <mergeCell ref="B5127:AB5127"/>
    <mergeCell ref="B5157:AB5157"/>
    <mergeCell ref="B5183:AB5183"/>
    <mergeCell ref="B4539:AB4539"/>
    <mergeCell ref="B4630:AB4630"/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</mergeCells>
  <conditionalFormatting sqref="AD5218:AD5229 AD5231:AD5239 AD5241:AD5253 AE306:AF740 AD366:AD815 AD51:AD364 AD817:AD1236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31:AD4720 AE4692:AF4692 AD5022 AD3124:AD3543 AD2807:AD3106 AD3545:AD3904 AD3937:AD4086 AD4314:AD4462 AD1584:AD1898 AD2248:AD2397 AD4088:AD4312 AD1238:AD1582 AE1146:AF1445 AD1177:AF1191 AE742:AF1144 AD36:AF49 AD21:AF34 AE35:AF35 AE20:AF20 AD5024:AD5105">
    <cfRule type="cellIs" dxfId="8" priority="1567" operator="greaterThan">
      <formula>0.01</formula>
    </cfRule>
    <cfRule type="cellIs" dxfId="7" priority="1568" operator="lessThan">
      <formula>0</formula>
    </cfRule>
    <cfRule type="cellIs" dxfId="6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23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4"/>
    </row>
    <row r="2" spans="1:14" s="22" customFormat="1">
      <c r="A2" s="160" t="s">
        <v>667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5" t="s">
        <v>797</v>
      </c>
      <c r="B4" s="143">
        <v>58</v>
      </c>
      <c r="C4" s="143"/>
      <c r="D4" s="143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2">
        <f>B4*0.15</f>
        <v>8.6999999999999993</v>
      </c>
      <c r="C5" s="142">
        <f>(100-D5)/100</f>
        <v>0.85299999999999998</v>
      </c>
      <c r="D5" s="142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2">
        <f>B4*0.4</f>
        <v>23.200000000000003</v>
      </c>
      <c r="C6" s="142">
        <f>(100-D6)/100</f>
        <v>0.60799999999999998</v>
      </c>
      <c r="D6" s="142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2">
        <f>B4*0.15</f>
        <v>8.6999999999999993</v>
      </c>
      <c r="C7" s="142">
        <f>(100-D7)/100</f>
        <v>0.85299999999999998</v>
      </c>
      <c r="D7" s="142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2">
        <f>B4*0.3</f>
        <v>17.399999999999999</v>
      </c>
      <c r="C8" s="142">
        <f>(100-D8)/100</f>
        <v>0.70599999999999996</v>
      </c>
      <c r="D8" s="142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3">
        <v>56</v>
      </c>
      <c r="C9" s="143"/>
      <c r="D9" s="143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2">
        <f>B9*0.15</f>
        <v>8.4</v>
      </c>
      <c r="C10" s="142">
        <f>(100-D10)/100</f>
        <v>0.85599999999999998</v>
      </c>
      <c r="D10" s="142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2">
        <f>B9*0.4</f>
        <v>22.400000000000002</v>
      </c>
      <c r="C11" s="142">
        <f>(100-D11)/100</f>
        <v>0.61599999999999999</v>
      </c>
      <c r="D11" s="142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2">
        <f>B9*0.15</f>
        <v>8.4</v>
      </c>
      <c r="C12" s="142">
        <f>(100-D12)/100</f>
        <v>0.85599999999999998</v>
      </c>
      <c r="D12" s="142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2">
        <f>B9*0.3</f>
        <v>16.8</v>
      </c>
      <c r="C13" s="142">
        <f>(100-D13)/100</f>
        <v>0.71200000000000008</v>
      </c>
      <c r="D13" s="142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5" t="s">
        <v>678</v>
      </c>
      <c r="B14" s="143">
        <v>55</v>
      </c>
      <c r="C14" s="143"/>
      <c r="D14" s="143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2">
        <f>B14*0.15</f>
        <v>8.25</v>
      </c>
      <c r="C15" s="142">
        <f>(100-D15)/100</f>
        <v>0.85750000000000004</v>
      </c>
      <c r="D15" s="142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2">
        <f>B14*0.4</f>
        <v>22</v>
      </c>
      <c r="C16" s="142">
        <f>(100-D16)/100</f>
        <v>0.62</v>
      </c>
      <c r="D16" s="142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2">
        <f>B14*0.15</f>
        <v>8.25</v>
      </c>
      <c r="C17" s="142">
        <f>(100-D17)/100</f>
        <v>0.85750000000000004</v>
      </c>
      <c r="D17" s="142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2">
        <f>B14*0.3</f>
        <v>16.5</v>
      </c>
      <c r="C18" s="142">
        <f>(100-D18)/100</f>
        <v>0.71499999999999997</v>
      </c>
      <c r="D18" s="142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3">
        <v>54</v>
      </c>
      <c r="C19" s="143"/>
      <c r="D19" s="143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2">
        <f>B19*0.15</f>
        <v>8.1</v>
      </c>
      <c r="C20" s="142">
        <f>(100-D20)/100</f>
        <v>0.8590000000000001</v>
      </c>
      <c r="D20" s="142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2">
        <f>B19*0.4</f>
        <v>21.6</v>
      </c>
      <c r="C21" s="142">
        <f>(100-D21)/100</f>
        <v>0.624</v>
      </c>
      <c r="D21" s="142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2">
        <f>B19*0.15</f>
        <v>8.1</v>
      </c>
      <c r="C22" s="142">
        <f>(100-D22)/100</f>
        <v>0.8590000000000001</v>
      </c>
      <c r="D22" s="142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2">
        <f>B19*0.3</f>
        <v>16.2</v>
      </c>
      <c r="C23" s="142">
        <f>(100-D23)/100</f>
        <v>0.71799999999999997</v>
      </c>
      <c r="D23" s="142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5" t="s">
        <v>680</v>
      </c>
      <c r="B24" s="143">
        <v>53</v>
      </c>
      <c r="C24" s="143"/>
      <c r="D24" s="143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2">
        <f>B24*0.15</f>
        <v>7.9499999999999993</v>
      </c>
      <c r="C25" s="142">
        <f>(100-D25)/100</f>
        <v>0.86049999999999993</v>
      </c>
      <c r="D25" s="142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2">
        <f>B24*0.4</f>
        <v>21.200000000000003</v>
      </c>
      <c r="C26" s="142">
        <f>(100-D26)/100</f>
        <v>0.628</v>
      </c>
      <c r="D26" s="142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2">
        <f>B24*0.15</f>
        <v>7.9499999999999993</v>
      </c>
      <c r="C27" s="142">
        <f>(100-D27)/100</f>
        <v>0.86049999999999993</v>
      </c>
      <c r="D27" s="142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2">
        <f>B24*0.3</f>
        <v>15.899999999999999</v>
      </c>
      <c r="C28" s="142">
        <f>(100-D28)/100</f>
        <v>0.72099999999999997</v>
      </c>
      <c r="D28" s="142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852</v>
      </c>
      <c r="B29" s="143">
        <v>53</v>
      </c>
      <c r="C29" s="143"/>
      <c r="D29" s="143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2">
        <f>B29*0.15</f>
        <v>7.9499999999999993</v>
      </c>
      <c r="C30" s="142">
        <f>(100-D30)/100</f>
        <v>0.86049999999999993</v>
      </c>
      <c r="D30" s="142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2">
        <f>B29*0.4</f>
        <v>21.200000000000003</v>
      </c>
      <c r="C31" s="142">
        <f>(100-D31)/100</f>
        <v>0.628</v>
      </c>
      <c r="D31" s="142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2">
        <f>B29*0.15</f>
        <v>7.9499999999999993</v>
      </c>
      <c r="C32" s="142">
        <f>(100-D32)/100</f>
        <v>0.86049999999999993</v>
      </c>
      <c r="D32" s="142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2">
        <f>B29*0.3</f>
        <v>15.899999999999999</v>
      </c>
      <c r="C33" s="142">
        <f>(100-D33)/100</f>
        <v>0.72099999999999997</v>
      </c>
      <c r="D33" s="142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5" t="s">
        <v>681</v>
      </c>
      <c r="B34" s="143">
        <v>53</v>
      </c>
      <c r="C34" s="143"/>
      <c r="D34" s="143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2">
        <f>B34*0.15</f>
        <v>7.9499999999999993</v>
      </c>
      <c r="C35" s="142">
        <f>(100-D35)/100</f>
        <v>0.86049999999999993</v>
      </c>
      <c r="D35" s="142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2">
        <f>B34*0.4</f>
        <v>21.200000000000003</v>
      </c>
      <c r="C36" s="142">
        <f>(100-D36)/100</f>
        <v>0.628</v>
      </c>
      <c r="D36" s="142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2">
        <f>B34*0.15</f>
        <v>7.9499999999999993</v>
      </c>
      <c r="C37" s="142">
        <f>(100-D37)/100</f>
        <v>0.86049999999999993</v>
      </c>
      <c r="D37" s="142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2">
        <f>B34*0.3</f>
        <v>15.899999999999999</v>
      </c>
      <c r="C38" s="142">
        <f>(100-D38)/100</f>
        <v>0.72099999999999997</v>
      </c>
      <c r="D38" s="142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3">
        <v>53</v>
      </c>
      <c r="C39" s="143"/>
      <c r="D39" s="143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2">
        <f>B39*0.15</f>
        <v>7.9499999999999993</v>
      </c>
      <c r="C40" s="142">
        <f>(100-D40)/100</f>
        <v>0.86049999999999993</v>
      </c>
      <c r="D40" s="142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2">
        <f>B39*0.4</f>
        <v>21.200000000000003</v>
      </c>
      <c r="C41" s="142">
        <f>(100-D41)/100</f>
        <v>0.628</v>
      </c>
      <c r="D41" s="142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2">
        <f>B39*0.15</f>
        <v>7.9499999999999993</v>
      </c>
      <c r="C42" s="142">
        <f>(100-D42)/100</f>
        <v>0.86049999999999993</v>
      </c>
      <c r="D42" s="142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2">
        <f>B39*0.3</f>
        <v>15.899999999999999</v>
      </c>
      <c r="C43" s="142">
        <f>(100-D43)/100</f>
        <v>0.72099999999999997</v>
      </c>
      <c r="D43" s="142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45" t="s">
        <v>849</v>
      </c>
      <c r="B44" s="143">
        <v>53</v>
      </c>
      <c r="C44" s="143"/>
      <c r="D44" s="143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657</v>
      </c>
      <c r="B45" s="142">
        <f>B44*0.15</f>
        <v>7.9499999999999993</v>
      </c>
      <c r="C45" s="142">
        <f>(100-D45)/100</f>
        <v>0.86049999999999993</v>
      </c>
      <c r="D45" s="142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658</v>
      </c>
      <c r="B46" s="142">
        <f>B44*0.4</f>
        <v>21.200000000000003</v>
      </c>
      <c r="C46" s="142">
        <f>(100-D46)/100</f>
        <v>0.628</v>
      </c>
      <c r="D46" s="142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798</v>
      </c>
      <c r="B47" s="142">
        <f>B44*0.15</f>
        <v>7.9499999999999993</v>
      </c>
      <c r="C47" s="142">
        <f>(100-D47)/100</f>
        <v>0.86049999999999993</v>
      </c>
      <c r="D47" s="142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660</v>
      </c>
      <c r="B48" s="142">
        <f>B44*0.3</f>
        <v>15.899999999999999</v>
      </c>
      <c r="C48" s="142">
        <f>(100-D48)/100</f>
        <v>0.72099999999999997</v>
      </c>
      <c r="D48" s="142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683</v>
      </c>
      <c r="B49" s="143">
        <v>52</v>
      </c>
      <c r="C49" s="143"/>
      <c r="D49" s="143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657</v>
      </c>
      <c r="B50" s="142">
        <f>B49*0.15</f>
        <v>7.8</v>
      </c>
      <c r="C50" s="142">
        <f>(100-D50)/100</f>
        <v>0.86199999999999999</v>
      </c>
      <c r="D50" s="142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658</v>
      </c>
      <c r="B51" s="142">
        <f>B49*0.4</f>
        <v>20.8</v>
      </c>
      <c r="C51" s="142">
        <f>(100-D51)/100</f>
        <v>0.63200000000000001</v>
      </c>
      <c r="D51" s="142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798</v>
      </c>
      <c r="B52" s="142">
        <f>B49*0.15</f>
        <v>7.8</v>
      </c>
      <c r="C52" s="142">
        <f>(100-D52)/100</f>
        <v>0.86199999999999999</v>
      </c>
      <c r="D52" s="142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660</v>
      </c>
      <c r="B53" s="142">
        <f>B49*0.3</f>
        <v>15.6</v>
      </c>
      <c r="C53" s="142">
        <f>(100-D53)/100</f>
        <v>0.72400000000000009</v>
      </c>
      <c r="D53" s="142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45" t="s">
        <v>684</v>
      </c>
      <c r="B54" s="143">
        <v>52</v>
      </c>
      <c r="C54" s="143"/>
      <c r="D54" s="143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657</v>
      </c>
      <c r="B55" s="142">
        <f>B54*0.15</f>
        <v>7.8</v>
      </c>
      <c r="C55" s="142">
        <f>(100-D55)/100</f>
        <v>0.86199999999999999</v>
      </c>
      <c r="D55" s="142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658</v>
      </c>
      <c r="B56" s="142">
        <f>B54*0.4</f>
        <v>20.8</v>
      </c>
      <c r="C56" s="142">
        <f>(100-D56)/100</f>
        <v>0.63200000000000001</v>
      </c>
      <c r="D56" s="142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798</v>
      </c>
      <c r="B57" s="142">
        <f>B54*0.15</f>
        <v>7.8</v>
      </c>
      <c r="C57" s="142">
        <f>(100-D57)/100</f>
        <v>0.86199999999999999</v>
      </c>
      <c r="D57" s="142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660</v>
      </c>
      <c r="B58" s="142">
        <f>B54*0.3</f>
        <v>15.6</v>
      </c>
      <c r="C58" s="142">
        <f>(100-D58)/100</f>
        <v>0.72400000000000009</v>
      </c>
      <c r="D58" s="142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685</v>
      </c>
      <c r="B59" s="143">
        <v>52</v>
      </c>
      <c r="C59" s="143"/>
      <c r="D59" s="143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657</v>
      </c>
      <c r="B60" s="142">
        <f>B59*0.15</f>
        <v>7.8</v>
      </c>
      <c r="C60" s="142">
        <f>(100-D60)/100</f>
        <v>0.86199999999999999</v>
      </c>
      <c r="D60" s="142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658</v>
      </c>
      <c r="B61" s="142">
        <f>B59*0.4</f>
        <v>20.8</v>
      </c>
      <c r="C61" s="142">
        <f>(100-D61)/100</f>
        <v>0.63200000000000001</v>
      </c>
      <c r="D61" s="142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798</v>
      </c>
      <c r="B62" s="142">
        <f>B59*0.15</f>
        <v>7.8</v>
      </c>
      <c r="C62" s="142">
        <f>(100-D62)/100</f>
        <v>0.86199999999999999</v>
      </c>
      <c r="D62" s="142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660</v>
      </c>
      <c r="B63" s="142">
        <f>B59*0.3</f>
        <v>15.6</v>
      </c>
      <c r="C63" s="142">
        <f>(100-D63)/100</f>
        <v>0.72400000000000009</v>
      </c>
      <c r="D63" s="142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45" t="s">
        <v>686</v>
      </c>
      <c r="B64" s="143">
        <v>51</v>
      </c>
      <c r="C64" s="143"/>
      <c r="D64" s="143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657</v>
      </c>
      <c r="B65" s="142">
        <f>B64*0.15</f>
        <v>7.6499999999999995</v>
      </c>
      <c r="C65" s="142">
        <f>(100-D65)/100</f>
        <v>0.86349999999999993</v>
      </c>
      <c r="D65" s="142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658</v>
      </c>
      <c r="B66" s="142">
        <f>B64*0.4</f>
        <v>20.400000000000002</v>
      </c>
      <c r="C66" s="142">
        <f>(100-D66)/100</f>
        <v>0.63600000000000001</v>
      </c>
      <c r="D66" s="142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798</v>
      </c>
      <c r="B67" s="142">
        <f>B64*0.15</f>
        <v>7.6499999999999995</v>
      </c>
      <c r="C67" s="142">
        <f>(100-D67)/100</f>
        <v>0.86349999999999993</v>
      </c>
      <c r="D67" s="142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660</v>
      </c>
      <c r="B68" s="142">
        <f>B64*0.3</f>
        <v>15.299999999999999</v>
      </c>
      <c r="C68" s="142">
        <f>(100-D68)/100</f>
        <v>0.72699999999999998</v>
      </c>
      <c r="D68" s="142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687</v>
      </c>
      <c r="B69" s="143">
        <v>51</v>
      </c>
      <c r="C69" s="143"/>
      <c r="D69" s="143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657</v>
      </c>
      <c r="B70" s="142">
        <f>B69*0.15</f>
        <v>7.6499999999999995</v>
      </c>
      <c r="C70" s="142">
        <f>(100-D70)/100</f>
        <v>0.86349999999999993</v>
      </c>
      <c r="D70" s="142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658</v>
      </c>
      <c r="B71" s="142">
        <f>B69*0.4</f>
        <v>20.400000000000002</v>
      </c>
      <c r="C71" s="142">
        <f>(100-D71)/100</f>
        <v>0.63600000000000001</v>
      </c>
      <c r="D71" s="142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798</v>
      </c>
      <c r="B72" s="142">
        <f>B69*0.15</f>
        <v>7.6499999999999995</v>
      </c>
      <c r="C72" s="142">
        <f>(100-D72)/100</f>
        <v>0.86349999999999993</v>
      </c>
      <c r="D72" s="142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660</v>
      </c>
      <c r="B73" s="142">
        <f>B69*0.3</f>
        <v>15.299999999999999</v>
      </c>
      <c r="C73" s="142">
        <f>(100-D73)/100</f>
        <v>0.72699999999999998</v>
      </c>
      <c r="D73" s="142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45" t="s">
        <v>855</v>
      </c>
      <c r="B74" s="143">
        <v>51</v>
      </c>
      <c r="C74" s="143"/>
      <c r="D74" s="143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657</v>
      </c>
      <c r="B75" s="142">
        <f>B74*0.15</f>
        <v>7.6499999999999995</v>
      </c>
      <c r="C75" s="142">
        <f>(100-D75)/100</f>
        <v>0.86349999999999993</v>
      </c>
      <c r="D75" s="142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658</v>
      </c>
      <c r="B76" s="142">
        <f>B74*0.4</f>
        <v>20.400000000000002</v>
      </c>
      <c r="C76" s="142">
        <f>(100-D76)/100</f>
        <v>0.63600000000000001</v>
      </c>
      <c r="D76" s="142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798</v>
      </c>
      <c r="B77" s="142">
        <f>B74*0.15</f>
        <v>7.6499999999999995</v>
      </c>
      <c r="C77" s="142">
        <f>(100-D77)/100</f>
        <v>0.86349999999999993</v>
      </c>
      <c r="D77" s="142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660</v>
      </c>
      <c r="B78" s="142">
        <f>B74*0.3</f>
        <v>15.299999999999999</v>
      </c>
      <c r="C78" s="142">
        <f>(100-D78)/100</f>
        <v>0.72699999999999998</v>
      </c>
      <c r="D78" s="142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688</v>
      </c>
      <c r="B79" s="143">
        <v>50</v>
      </c>
      <c r="C79" s="143"/>
      <c r="D79" s="143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657</v>
      </c>
      <c r="B80" s="142">
        <f>B79*0.15</f>
        <v>7.5</v>
      </c>
      <c r="C80" s="142">
        <f>(100-D80)/100</f>
        <v>0.86499999999999999</v>
      </c>
      <c r="D80" s="142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658</v>
      </c>
      <c r="B81" s="142">
        <f>B79*0.4</f>
        <v>20</v>
      </c>
      <c r="C81" s="142">
        <f>(100-D81)/100</f>
        <v>0.64</v>
      </c>
      <c r="D81" s="142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798</v>
      </c>
      <c r="B82" s="142">
        <f>B79*0.15</f>
        <v>7.5</v>
      </c>
      <c r="C82" s="142">
        <f>(100-D82)/100</f>
        <v>0.86499999999999999</v>
      </c>
      <c r="D82" s="142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660</v>
      </c>
      <c r="B83" s="142">
        <f>B79*0.3</f>
        <v>15</v>
      </c>
      <c r="C83" s="142">
        <f>(100-D83)/100</f>
        <v>0.73</v>
      </c>
      <c r="D83" s="142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45" t="s">
        <v>822</v>
      </c>
      <c r="B84" s="143">
        <v>50</v>
      </c>
      <c r="C84" s="143"/>
      <c r="D84" s="143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657</v>
      </c>
      <c r="B85" s="142">
        <f>B84*0.15</f>
        <v>7.5</v>
      </c>
      <c r="C85" s="142">
        <f>(100-D85)/100</f>
        <v>0.86499999999999999</v>
      </c>
      <c r="D85" s="142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658</v>
      </c>
      <c r="B86" s="142">
        <f>B84*0.4</f>
        <v>20</v>
      </c>
      <c r="C86" s="142">
        <f>(100-D86)/100</f>
        <v>0.64</v>
      </c>
      <c r="D86" s="142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798</v>
      </c>
      <c r="B87" s="142">
        <f>B84*0.15</f>
        <v>7.5</v>
      </c>
      <c r="C87" s="142">
        <f>(100-D87)/100</f>
        <v>0.86499999999999999</v>
      </c>
      <c r="D87" s="142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660</v>
      </c>
      <c r="B88" s="142">
        <f>B84*0.3</f>
        <v>15</v>
      </c>
      <c r="C88" s="142">
        <f>(100-D88)/100</f>
        <v>0.73</v>
      </c>
      <c r="D88" s="142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856</v>
      </c>
      <c r="B89" s="143">
        <v>50</v>
      </c>
      <c r="C89" s="143"/>
      <c r="D89" s="143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657</v>
      </c>
      <c r="B90" s="142">
        <f>B89*0.15</f>
        <v>7.5</v>
      </c>
      <c r="C90" s="142">
        <f>(100-D90)/100</f>
        <v>0.86499999999999999</v>
      </c>
      <c r="D90" s="142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2">
        <f>B89*0.4</f>
        <v>20</v>
      </c>
      <c r="C91" s="142">
        <f>(100-D91)/100</f>
        <v>0.64</v>
      </c>
      <c r="D91" s="142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2">
        <f>B89*0.15</f>
        <v>7.5</v>
      </c>
      <c r="C92" s="142">
        <f>(100-D92)/100</f>
        <v>0.86499999999999999</v>
      </c>
      <c r="D92" s="142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2">
        <f>B89*0.3</f>
        <v>15</v>
      </c>
      <c r="C93" s="142">
        <f>(100-D93)/100</f>
        <v>0.73</v>
      </c>
      <c r="D93" s="142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45" t="s">
        <v>689</v>
      </c>
      <c r="B94" s="143">
        <v>49</v>
      </c>
      <c r="C94" s="143"/>
      <c r="D94" s="143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657</v>
      </c>
      <c r="B95" s="142">
        <f>B94*0.15</f>
        <v>7.35</v>
      </c>
      <c r="C95" s="142">
        <f>(100-D95)/100</f>
        <v>0.86650000000000005</v>
      </c>
      <c r="D95" s="142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658</v>
      </c>
      <c r="B96" s="142">
        <f>B94*0.4</f>
        <v>19.600000000000001</v>
      </c>
      <c r="C96" s="142">
        <f>(100-D96)/100</f>
        <v>0.64400000000000002</v>
      </c>
      <c r="D96" s="142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798</v>
      </c>
      <c r="B97" s="142">
        <f>B94*0.15</f>
        <v>7.35</v>
      </c>
      <c r="C97" s="142">
        <f>(100-D97)/100</f>
        <v>0.86650000000000005</v>
      </c>
      <c r="D97" s="142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660</v>
      </c>
      <c r="B98" s="142">
        <f>B94*0.3</f>
        <v>14.7</v>
      </c>
      <c r="C98" s="142">
        <f>(100-D98)/100</f>
        <v>0.73299999999999998</v>
      </c>
      <c r="D98" s="142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690</v>
      </c>
      <c r="B99" s="143">
        <v>48</v>
      </c>
      <c r="C99" s="143"/>
      <c r="D99" s="143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657</v>
      </c>
      <c r="B100" s="142">
        <f>B99*0.15</f>
        <v>7.1999999999999993</v>
      </c>
      <c r="C100" s="142">
        <f>(100-D100)/100</f>
        <v>0.86799999999999999</v>
      </c>
      <c r="D100" s="142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658</v>
      </c>
      <c r="B101" s="142">
        <f>B99*0.4</f>
        <v>19.200000000000003</v>
      </c>
      <c r="C101" s="142">
        <f>(100-D101)/100</f>
        <v>0.64800000000000002</v>
      </c>
      <c r="D101" s="142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798</v>
      </c>
      <c r="B102" s="142">
        <f>B99*0.15</f>
        <v>7.1999999999999993</v>
      </c>
      <c r="C102" s="142">
        <f>(100-D102)/100</f>
        <v>0.86799999999999999</v>
      </c>
      <c r="D102" s="142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660</v>
      </c>
      <c r="B103" s="142">
        <f>B99*0.3</f>
        <v>14.399999999999999</v>
      </c>
      <c r="C103" s="142">
        <f>(100-D103)/100</f>
        <v>0.73599999999999999</v>
      </c>
      <c r="D103" s="142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691</v>
      </c>
      <c r="B104" s="143">
        <v>48</v>
      </c>
      <c r="C104" s="143"/>
      <c r="D104" s="143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657</v>
      </c>
      <c r="B105" s="142">
        <f>B104*0.15</f>
        <v>7.1999999999999993</v>
      </c>
      <c r="C105" s="142">
        <f>(100-D105)/100</f>
        <v>0.86799999999999999</v>
      </c>
      <c r="D105" s="142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658</v>
      </c>
      <c r="B106" s="142">
        <f>B104*0.4</f>
        <v>19.200000000000003</v>
      </c>
      <c r="C106" s="142">
        <f>(100-D106)/100</f>
        <v>0.64800000000000002</v>
      </c>
      <c r="D106" s="142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798</v>
      </c>
      <c r="B107" s="142">
        <f>B104*0.15</f>
        <v>7.1999999999999993</v>
      </c>
      <c r="C107" s="142">
        <f>(100-D107)/100</f>
        <v>0.86799999999999999</v>
      </c>
      <c r="D107" s="142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660</v>
      </c>
      <c r="B108" s="142">
        <f>B104*0.3</f>
        <v>14.399999999999999</v>
      </c>
      <c r="C108" s="142">
        <f>(100-D108)/100</f>
        <v>0.73599999999999999</v>
      </c>
      <c r="D108" s="142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779</v>
      </c>
      <c r="B109" s="143">
        <v>48</v>
      </c>
      <c r="C109" s="143"/>
      <c r="D109" s="143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657</v>
      </c>
      <c r="B110" s="142">
        <f>B109*0.15</f>
        <v>7.1999999999999993</v>
      </c>
      <c r="C110" s="142">
        <f>(100-D110)/100</f>
        <v>0.86799999999999999</v>
      </c>
      <c r="D110" s="142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858</v>
      </c>
      <c r="B111" s="143">
        <v>48</v>
      </c>
      <c r="C111" s="143"/>
      <c r="D111" s="143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657</v>
      </c>
      <c r="B112" s="142">
        <f>B111*0.15</f>
        <v>7.1999999999999993</v>
      </c>
      <c r="C112" s="142">
        <f>(100-D112)/100</f>
        <v>0.86799999999999999</v>
      </c>
      <c r="D112" s="142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0" t="s">
        <v>668</v>
      </c>
      <c r="B113" s="160"/>
      <c r="C113" s="160"/>
      <c r="D113" s="160"/>
      <c r="E113" s="160"/>
      <c r="F113" s="160"/>
      <c r="G113" s="160"/>
      <c r="H113" s="160"/>
      <c r="I113" s="160"/>
      <c r="J113" s="160"/>
      <c r="K113" s="160"/>
      <c r="L113" s="160"/>
      <c r="M113" s="1"/>
    </row>
    <row r="114" spans="1:14">
      <c r="A114" s="22" t="s">
        <v>662</v>
      </c>
      <c r="B114" s="22" t="s">
        <v>656</v>
      </c>
      <c r="C114" s="22"/>
      <c r="D114" s="22" t="s">
        <v>661</v>
      </c>
      <c r="E114" s="22" t="s">
        <v>663</v>
      </c>
      <c r="F114" s="22" t="s">
        <v>664</v>
      </c>
      <c r="G114" s="22" t="s">
        <v>665</v>
      </c>
      <c r="H114" s="22" t="s">
        <v>666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45" t="s">
        <v>692</v>
      </c>
      <c r="B115" s="143">
        <v>47</v>
      </c>
      <c r="C115" s="143"/>
      <c r="D115" s="143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657</v>
      </c>
      <c r="B116" s="142">
        <f>B115*0.15</f>
        <v>7.05</v>
      </c>
      <c r="C116" s="142">
        <f>(100-D116)/100</f>
        <v>0.86950000000000005</v>
      </c>
      <c r="D116" s="142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658</v>
      </c>
      <c r="B117" s="142">
        <f>B115*0.4</f>
        <v>18.8</v>
      </c>
      <c r="C117" s="142">
        <f>(100-D117)/100</f>
        <v>0.65199999999999991</v>
      </c>
      <c r="D117" s="142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798</v>
      </c>
      <c r="B118" s="142">
        <f>B115*0.15</f>
        <v>7.05</v>
      </c>
      <c r="C118" s="142">
        <f>(100-D118)/100</f>
        <v>0.86950000000000005</v>
      </c>
      <c r="D118" s="142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660</v>
      </c>
      <c r="B119" s="142">
        <f>B115*0.3</f>
        <v>14.1</v>
      </c>
      <c r="C119" s="142">
        <f>(100-D119)/100</f>
        <v>0.7390000000000001</v>
      </c>
      <c r="D119" s="142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693</v>
      </c>
      <c r="B120" s="143">
        <v>45</v>
      </c>
      <c r="C120" s="143"/>
      <c r="D120" s="143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657</v>
      </c>
      <c r="B121" s="142">
        <f>B120*0.15</f>
        <v>6.75</v>
      </c>
      <c r="C121" s="142">
        <f>(100-D121)/100</f>
        <v>0.87250000000000005</v>
      </c>
      <c r="D121" s="142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658</v>
      </c>
      <c r="B122" s="142">
        <f>B120*0.4</f>
        <v>18</v>
      </c>
      <c r="C122" s="142">
        <f>(100-D122)/100</f>
        <v>0.66</v>
      </c>
      <c r="D122" s="142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798</v>
      </c>
      <c r="B123" s="142">
        <f>B120*0.15</f>
        <v>6.75</v>
      </c>
      <c r="C123" s="142">
        <f>(100-D123)/100</f>
        <v>0.87250000000000005</v>
      </c>
      <c r="D123" s="142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660</v>
      </c>
      <c r="B124" s="142">
        <f>B120*0.3</f>
        <v>13.5</v>
      </c>
      <c r="C124" s="142">
        <f>(100-D124)/100</f>
        <v>0.745</v>
      </c>
      <c r="D124" s="142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45" t="s">
        <v>694</v>
      </c>
      <c r="B125" s="143">
        <v>44</v>
      </c>
      <c r="C125" s="143"/>
      <c r="D125" s="143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657</v>
      </c>
      <c r="B126" s="142">
        <f>B125*0.15</f>
        <v>6.6</v>
      </c>
      <c r="C126" s="142">
        <f>(100-D126)/100</f>
        <v>0.87400000000000011</v>
      </c>
      <c r="D126" s="142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658</v>
      </c>
      <c r="B127" s="142">
        <f>B125*0.4</f>
        <v>17.600000000000001</v>
      </c>
      <c r="C127" s="142">
        <f>(100-D127)/100</f>
        <v>0.66400000000000003</v>
      </c>
      <c r="D127" s="142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798</v>
      </c>
      <c r="B128" s="142">
        <f>B125*0.15</f>
        <v>6.6</v>
      </c>
      <c r="C128" s="142">
        <f>(100-D128)/100</f>
        <v>0.87400000000000011</v>
      </c>
      <c r="D128" s="142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660</v>
      </c>
      <c r="B129" s="142">
        <f>B125*0.3</f>
        <v>13.2</v>
      </c>
      <c r="C129" s="142">
        <f>(100-D129)/100</f>
        <v>0.748</v>
      </c>
      <c r="D129" s="142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695</v>
      </c>
      <c r="B130" s="143">
        <v>44</v>
      </c>
      <c r="C130" s="143"/>
      <c r="D130" s="143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657</v>
      </c>
      <c r="B131" s="142">
        <f>B130*0.15</f>
        <v>6.6</v>
      </c>
      <c r="C131" s="142">
        <f>(100-D131)/100</f>
        <v>0.87400000000000011</v>
      </c>
      <c r="D131" s="142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658</v>
      </c>
      <c r="B132" s="142">
        <f>B130*0.4</f>
        <v>17.600000000000001</v>
      </c>
      <c r="C132" s="142">
        <f>(100-D132)/100</f>
        <v>0.66400000000000003</v>
      </c>
      <c r="D132" s="142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798</v>
      </c>
      <c r="B133" s="142">
        <f>B130*0.15</f>
        <v>6.6</v>
      </c>
      <c r="C133" s="142">
        <f>(100-D133)/100</f>
        <v>0.87400000000000011</v>
      </c>
      <c r="D133" s="142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660</v>
      </c>
      <c r="B134" s="142">
        <f>B130*0.3</f>
        <v>13.2</v>
      </c>
      <c r="C134" s="142">
        <f>(100-D134)/100</f>
        <v>0.748</v>
      </c>
      <c r="D134" s="142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854</v>
      </c>
      <c r="B135" s="143">
        <v>44</v>
      </c>
      <c r="C135" s="143"/>
      <c r="D135" s="143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657</v>
      </c>
      <c r="B136" s="142">
        <f>B135*0.15</f>
        <v>6.6</v>
      </c>
      <c r="C136" s="142">
        <f>(100-D136)/100</f>
        <v>0.87400000000000011</v>
      </c>
      <c r="D136" s="142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658</v>
      </c>
      <c r="B137" s="142">
        <f>B135*0.4</f>
        <v>17.600000000000001</v>
      </c>
      <c r="C137" s="142">
        <f>(100-D137)/100</f>
        <v>0.66400000000000003</v>
      </c>
      <c r="D137" s="142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798</v>
      </c>
      <c r="B138" s="142">
        <f>B135*0.15</f>
        <v>6.6</v>
      </c>
      <c r="C138" s="142">
        <f>(100-D138)/100</f>
        <v>0.87400000000000011</v>
      </c>
      <c r="D138" s="142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660</v>
      </c>
      <c r="B139" s="142">
        <f>B135*0.3</f>
        <v>13.2</v>
      </c>
      <c r="C139" s="142">
        <f>(100-D139)/100</f>
        <v>0.748</v>
      </c>
      <c r="D139" s="142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45" t="s">
        <v>696</v>
      </c>
      <c r="B140" s="143">
        <v>42</v>
      </c>
      <c r="C140" s="143"/>
      <c r="D140" s="143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657</v>
      </c>
      <c r="B141" s="142">
        <f>B140*0.15</f>
        <v>6.3</v>
      </c>
      <c r="C141" s="142">
        <f>(100-D141)/100</f>
        <v>0.877</v>
      </c>
      <c r="D141" s="142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658</v>
      </c>
      <c r="B142" s="142">
        <f>B140*0.4</f>
        <v>16.8</v>
      </c>
      <c r="C142" s="142">
        <f>(100-D142)/100</f>
        <v>0.67199999999999993</v>
      </c>
      <c r="D142" s="142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798</v>
      </c>
      <c r="B143" s="142">
        <f>B140*0.15</f>
        <v>6.3</v>
      </c>
      <c r="C143" s="142">
        <f>(100-D143)/100</f>
        <v>0.877</v>
      </c>
      <c r="D143" s="142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660</v>
      </c>
      <c r="B144" s="142">
        <f>B140*0.3</f>
        <v>12.6</v>
      </c>
      <c r="C144" s="142">
        <f>(100-D144)/100</f>
        <v>0.754</v>
      </c>
      <c r="D144" s="142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45" t="s">
        <v>777</v>
      </c>
      <c r="B145" s="143">
        <v>42</v>
      </c>
      <c r="C145" s="143"/>
      <c r="D145" s="143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657</v>
      </c>
      <c r="B146" s="142">
        <f>B145*0.15</f>
        <v>6.3</v>
      </c>
      <c r="C146" s="142">
        <f>(100-D146)/100</f>
        <v>0.877</v>
      </c>
      <c r="D146" s="142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45" t="s">
        <v>861</v>
      </c>
      <c r="B147" s="143">
        <v>42</v>
      </c>
      <c r="C147" s="143"/>
      <c r="D147" s="143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657</v>
      </c>
      <c r="B148" s="142">
        <f>B147*0.15</f>
        <v>6.3</v>
      </c>
      <c r="C148" s="142">
        <f>(100-D148)/100</f>
        <v>0.877</v>
      </c>
      <c r="D148" s="142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45" t="s">
        <v>863</v>
      </c>
      <c r="B149" s="143">
        <v>42</v>
      </c>
      <c r="C149" s="143"/>
      <c r="D149" s="143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657</v>
      </c>
      <c r="B150" s="142">
        <f>B149*0.15</f>
        <v>6.3</v>
      </c>
      <c r="C150" s="142">
        <f>(100-D150)/100</f>
        <v>0.877</v>
      </c>
      <c r="D150" s="142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697</v>
      </c>
      <c r="B151" s="143">
        <v>40</v>
      </c>
      <c r="C151" s="143"/>
      <c r="D151" s="143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657</v>
      </c>
      <c r="B152" s="142">
        <f>B151*0.15</f>
        <v>6</v>
      </c>
      <c r="C152" s="142">
        <f>(100-D152)/100</f>
        <v>0.88</v>
      </c>
      <c r="D152" s="142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658</v>
      </c>
      <c r="B153" s="142">
        <f>B151*0.4</f>
        <v>16</v>
      </c>
      <c r="C153" s="142">
        <f>(100-D153)/100</f>
        <v>0.68</v>
      </c>
      <c r="D153" s="142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798</v>
      </c>
      <c r="B154" s="142">
        <f>B151*0.15</f>
        <v>6</v>
      </c>
      <c r="C154" s="142">
        <f>(100-D154)/100</f>
        <v>0.88</v>
      </c>
      <c r="D154" s="142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660</v>
      </c>
      <c r="B155" s="142">
        <f>B151*0.3</f>
        <v>12</v>
      </c>
      <c r="C155" s="142">
        <f>(100-D155)/100</f>
        <v>0.76</v>
      </c>
      <c r="D155" s="142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846</v>
      </c>
      <c r="B156" s="143">
        <v>40</v>
      </c>
      <c r="C156" s="143"/>
      <c r="D156" s="143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657</v>
      </c>
      <c r="B157" s="142">
        <f>B156*0.15</f>
        <v>6</v>
      </c>
      <c r="C157" s="142">
        <f>(100-D157)/100</f>
        <v>0.88</v>
      </c>
      <c r="D157" s="142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658</v>
      </c>
      <c r="B158" s="142">
        <f>B156*0.4</f>
        <v>16</v>
      </c>
      <c r="C158" s="142">
        <f>(100-D158)/100</f>
        <v>0.68</v>
      </c>
      <c r="D158" s="142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798</v>
      </c>
      <c r="B159" s="142">
        <f>B156*0.15</f>
        <v>6</v>
      </c>
      <c r="C159" s="142">
        <f>(100-D159)/100</f>
        <v>0.88</v>
      </c>
      <c r="D159" s="142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660</v>
      </c>
      <c r="B160" s="142">
        <f>B156*0.3</f>
        <v>12</v>
      </c>
      <c r="C160" s="142">
        <f>(100-D160)/100</f>
        <v>0.76</v>
      </c>
      <c r="D160" s="142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866</v>
      </c>
      <c r="B161" s="143">
        <v>40</v>
      </c>
      <c r="C161" s="143"/>
      <c r="D161" s="143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657</v>
      </c>
      <c r="B162" s="142">
        <f>B161*0.15</f>
        <v>6</v>
      </c>
      <c r="C162" s="142">
        <f>(100-D162)/100</f>
        <v>0.88</v>
      </c>
      <c r="D162" s="142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791</v>
      </c>
      <c r="B163" s="143">
        <v>40</v>
      </c>
      <c r="C163" s="143"/>
      <c r="D163" s="143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657</v>
      </c>
      <c r="B164" s="142">
        <f>B163*0.15</f>
        <v>6</v>
      </c>
      <c r="C164" s="142">
        <f>(100-D164)/100</f>
        <v>0.88</v>
      </c>
      <c r="D164" s="142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860</v>
      </c>
      <c r="B165" s="143">
        <v>40</v>
      </c>
      <c r="C165" s="143"/>
      <c r="D165" s="143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657</v>
      </c>
      <c r="B166" s="142">
        <f>B165*0.15</f>
        <v>6</v>
      </c>
      <c r="C166" s="142">
        <f>(100-D166)/100</f>
        <v>0.88</v>
      </c>
      <c r="D166" s="142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0" t="s">
        <v>669</v>
      </c>
      <c r="B167" s="160"/>
      <c r="C167" s="160"/>
      <c r="D167" s="160"/>
      <c r="E167" s="160"/>
      <c r="F167" s="160"/>
      <c r="G167" s="160"/>
      <c r="H167" s="160"/>
      <c r="I167" s="160"/>
      <c r="J167" s="160"/>
      <c r="K167" s="160"/>
      <c r="L167" s="160"/>
      <c r="M167" s="1"/>
    </row>
    <row r="168" spans="1:14">
      <c r="A168" s="22" t="s">
        <v>662</v>
      </c>
      <c r="B168" s="22" t="s">
        <v>656</v>
      </c>
      <c r="C168" s="22"/>
      <c r="D168" s="22" t="s">
        <v>661</v>
      </c>
      <c r="E168" s="22" t="s">
        <v>663</v>
      </c>
      <c r="F168" s="22" t="s">
        <v>664</v>
      </c>
      <c r="G168" s="22" t="s">
        <v>665</v>
      </c>
      <c r="H168" s="22" t="s">
        <v>666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698</v>
      </c>
      <c r="B169" s="143">
        <v>38</v>
      </c>
      <c r="C169" s="143"/>
      <c r="D169" s="143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657</v>
      </c>
      <c r="B170" s="142">
        <f>B169*0.15</f>
        <v>5.7</v>
      </c>
      <c r="C170" s="142">
        <f>(100-D170)/100</f>
        <v>0.88300000000000001</v>
      </c>
      <c r="D170" s="142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658</v>
      </c>
      <c r="B171" s="142">
        <f>B169*0.4</f>
        <v>15.200000000000001</v>
      </c>
      <c r="C171" s="142">
        <f>(100-D171)/100</f>
        <v>0.68799999999999994</v>
      </c>
      <c r="D171" s="142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798</v>
      </c>
      <c r="B172" s="142">
        <f>B169*0.15</f>
        <v>5.7</v>
      </c>
      <c r="C172" s="142">
        <f>(100-D172)/100</f>
        <v>0.88300000000000001</v>
      </c>
      <c r="D172" s="142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660</v>
      </c>
      <c r="B173" s="142">
        <f>B169*0.3</f>
        <v>11.4</v>
      </c>
      <c r="C173" s="142">
        <f>(100-D173)/100</f>
        <v>0.7659999999999999</v>
      </c>
      <c r="D173" s="142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45" t="s">
        <v>845</v>
      </c>
      <c r="B174" s="143">
        <v>36</v>
      </c>
      <c r="C174" s="143"/>
      <c r="D174" s="143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657</v>
      </c>
      <c r="B175" s="142">
        <f>B174*0.15</f>
        <v>5.3999999999999995</v>
      </c>
      <c r="C175" s="142">
        <f>(100-D175)/100</f>
        <v>0.8859999999999999</v>
      </c>
      <c r="D175" s="142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658</v>
      </c>
      <c r="B176" s="142">
        <f>B174*0.4</f>
        <v>14.4</v>
      </c>
      <c r="C176" s="142">
        <f>(100-D176)/100</f>
        <v>0.69599999999999995</v>
      </c>
      <c r="D176" s="142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798</v>
      </c>
      <c r="B177" s="142">
        <f>B174*0.15</f>
        <v>5.3999999999999995</v>
      </c>
      <c r="C177" s="142">
        <f>(100-D177)/100</f>
        <v>0.8859999999999999</v>
      </c>
      <c r="D177" s="142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660</v>
      </c>
      <c r="B178" s="142">
        <f>B174*0.3</f>
        <v>10.799999999999999</v>
      </c>
      <c r="C178" s="142">
        <f>(100-D178)/100</f>
        <v>0.77200000000000002</v>
      </c>
      <c r="D178" s="142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699</v>
      </c>
      <c r="B179" s="143">
        <v>36</v>
      </c>
      <c r="C179" s="143"/>
      <c r="D179" s="143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657</v>
      </c>
      <c r="B180" s="142">
        <f>B179*0.15</f>
        <v>5.3999999999999995</v>
      </c>
      <c r="C180" s="142">
        <f>(100-D180)/100</f>
        <v>0.8859999999999999</v>
      </c>
      <c r="D180" s="142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658</v>
      </c>
      <c r="B181" s="142">
        <f>B179*0.4</f>
        <v>14.4</v>
      </c>
      <c r="C181" s="142">
        <f>(100-D181)/100</f>
        <v>0.69599999999999995</v>
      </c>
      <c r="D181" s="142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798</v>
      </c>
      <c r="B182" s="142">
        <f>B179*0.15</f>
        <v>5.3999999999999995</v>
      </c>
      <c r="C182" s="142">
        <f>(100-D182)/100</f>
        <v>0.8859999999999999</v>
      </c>
      <c r="D182" s="142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660</v>
      </c>
      <c r="B183" s="142">
        <f>B179*0.3</f>
        <v>10.799999999999999</v>
      </c>
      <c r="C183" s="142">
        <f>(100-D183)/100</f>
        <v>0.77200000000000002</v>
      </c>
      <c r="D183" s="142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700</v>
      </c>
      <c r="B184" s="143">
        <v>36</v>
      </c>
      <c r="C184" s="143"/>
      <c r="D184" s="143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657</v>
      </c>
      <c r="B185" s="142">
        <f>B184*0.15</f>
        <v>5.3999999999999995</v>
      </c>
      <c r="C185" s="142">
        <f>(100-D185)/100</f>
        <v>0.8859999999999999</v>
      </c>
      <c r="D185" s="142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658</v>
      </c>
      <c r="B186" s="142">
        <f>B184*0.4</f>
        <v>14.4</v>
      </c>
      <c r="C186" s="142">
        <f>(100-D186)/100</f>
        <v>0.69599999999999995</v>
      </c>
      <c r="D186" s="142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798</v>
      </c>
      <c r="B187" s="142">
        <f>B184*0.15</f>
        <v>5.3999999999999995</v>
      </c>
      <c r="C187" s="142">
        <f>(100-D187)/100</f>
        <v>0.8859999999999999</v>
      </c>
      <c r="D187" s="142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660</v>
      </c>
      <c r="B188" s="142">
        <f>B184*0.3</f>
        <v>10.799999999999999</v>
      </c>
      <c r="C188" s="142">
        <f>(100-D188)/100</f>
        <v>0.77200000000000002</v>
      </c>
      <c r="D188" s="142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45" t="s">
        <v>701</v>
      </c>
      <c r="B189" s="143">
        <v>35</v>
      </c>
      <c r="C189" s="143"/>
      <c r="D189" s="143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657</v>
      </c>
      <c r="B190" s="142">
        <f>B189*0.15</f>
        <v>5.25</v>
      </c>
      <c r="C190" s="142">
        <f>(100-D190)/100</f>
        <v>0.88749999999999996</v>
      </c>
      <c r="D190" s="142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658</v>
      </c>
      <c r="B191" s="142">
        <f>B189*0.4</f>
        <v>14</v>
      </c>
      <c r="C191" s="142">
        <f>(100-D191)/100</f>
        <v>0.7</v>
      </c>
      <c r="D191" s="142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798</v>
      </c>
      <c r="B192" s="142">
        <f>B189*0.15</f>
        <v>5.25</v>
      </c>
      <c r="C192" s="142">
        <f>(100-D192)/100</f>
        <v>0.88749999999999996</v>
      </c>
      <c r="D192" s="142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660</v>
      </c>
      <c r="B193" s="142">
        <f>B189*0.3</f>
        <v>10.5</v>
      </c>
      <c r="C193" s="142">
        <f>(100-D193)/100</f>
        <v>0.77500000000000002</v>
      </c>
      <c r="D193" s="142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45" t="s">
        <v>778</v>
      </c>
      <c r="B194" s="143">
        <v>35</v>
      </c>
      <c r="C194" s="143"/>
      <c r="D194" s="143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657</v>
      </c>
      <c r="B195" s="142">
        <f>B194*0.15</f>
        <v>5.25</v>
      </c>
      <c r="C195" s="142">
        <f>(100-D195)/100</f>
        <v>0.88749999999999996</v>
      </c>
      <c r="D195" s="142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45" t="s">
        <v>780</v>
      </c>
      <c r="B196" s="143">
        <v>35</v>
      </c>
      <c r="C196" s="143"/>
      <c r="D196" s="143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657</v>
      </c>
      <c r="B197" s="142">
        <f>B196*0.15</f>
        <v>5.25</v>
      </c>
      <c r="C197" s="142">
        <f>(100-D197)/100</f>
        <v>0.88749999999999996</v>
      </c>
      <c r="D197" s="142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45" t="s">
        <v>864</v>
      </c>
      <c r="B198" s="143">
        <v>35</v>
      </c>
      <c r="C198" s="143"/>
      <c r="D198" s="143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657</v>
      </c>
      <c r="B199" s="142">
        <f>B198*0.15</f>
        <v>5.25</v>
      </c>
      <c r="C199" s="142">
        <f>(100-D199)/100</f>
        <v>0.88749999999999996</v>
      </c>
      <c r="D199" s="142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702</v>
      </c>
      <c r="B200" s="143">
        <v>35</v>
      </c>
      <c r="C200" s="143"/>
      <c r="D200" s="143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657</v>
      </c>
      <c r="B201" s="142">
        <f>B200*0.15</f>
        <v>5.25</v>
      </c>
      <c r="C201" s="142">
        <f>(100-D201)/100</f>
        <v>0.88749999999999996</v>
      </c>
      <c r="D201" s="142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658</v>
      </c>
      <c r="B202" s="142">
        <f>B200*0.4</f>
        <v>14</v>
      </c>
      <c r="C202" s="142">
        <f>(100-D202)/100</f>
        <v>0.7</v>
      </c>
      <c r="D202" s="142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798</v>
      </c>
      <c r="B203" s="142">
        <f>B200*0.15</f>
        <v>5.25</v>
      </c>
      <c r="C203" s="142">
        <f>(100-D203)/100</f>
        <v>0.88749999999999996</v>
      </c>
      <c r="D203" s="142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660</v>
      </c>
      <c r="B204" s="142">
        <f>B200*0.3</f>
        <v>10.5</v>
      </c>
      <c r="C204" s="142">
        <f>(100-D204)/100</f>
        <v>0.77500000000000002</v>
      </c>
      <c r="D204" s="142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703</v>
      </c>
      <c r="B205" s="143">
        <v>34</v>
      </c>
      <c r="C205" s="143"/>
      <c r="D205" s="143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657</v>
      </c>
      <c r="B206" s="142">
        <f>B205*0.15</f>
        <v>5.0999999999999996</v>
      </c>
      <c r="C206" s="142">
        <f>(100-D206)/100</f>
        <v>0.88900000000000001</v>
      </c>
      <c r="D206" s="142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658</v>
      </c>
      <c r="B207" s="142">
        <f>B205*0.4</f>
        <v>13.600000000000001</v>
      </c>
      <c r="C207" s="142">
        <f>(100-D207)/100</f>
        <v>0.70400000000000007</v>
      </c>
      <c r="D207" s="142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798</v>
      </c>
      <c r="B208" s="142">
        <f>B205*0.15</f>
        <v>5.0999999999999996</v>
      </c>
      <c r="C208" s="142">
        <f>(100-D208)/100</f>
        <v>0.88900000000000001</v>
      </c>
      <c r="D208" s="142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660</v>
      </c>
      <c r="B209" s="142">
        <f>B205*0.3</f>
        <v>10.199999999999999</v>
      </c>
      <c r="C209" s="142">
        <f>(100-D209)/100</f>
        <v>0.77800000000000002</v>
      </c>
      <c r="D209" s="142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45" t="s">
        <v>704</v>
      </c>
      <c r="B210" s="143">
        <v>32</v>
      </c>
      <c r="C210" s="143"/>
      <c r="D210" s="143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657</v>
      </c>
      <c r="B211" s="142">
        <f>B210*0.15</f>
        <v>4.8</v>
      </c>
      <c r="C211" s="142">
        <f>(100-D211)/100</f>
        <v>0.89200000000000002</v>
      </c>
      <c r="D211" s="142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658</v>
      </c>
      <c r="B212" s="142">
        <f>B210*0.4</f>
        <v>12.8</v>
      </c>
      <c r="C212" s="142">
        <f>(100-D212)/100</f>
        <v>0.71200000000000008</v>
      </c>
      <c r="D212" s="142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798</v>
      </c>
      <c r="B213" s="142">
        <f>B210*0.15</f>
        <v>4.8</v>
      </c>
      <c r="C213" s="142">
        <f>(100-D213)/100</f>
        <v>0.89200000000000002</v>
      </c>
      <c r="D213" s="142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660</v>
      </c>
      <c r="B214" s="142">
        <f>B210*0.3</f>
        <v>9.6</v>
      </c>
      <c r="C214" s="142">
        <f>(100-D214)/100</f>
        <v>0.78400000000000003</v>
      </c>
      <c r="D214" s="142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848</v>
      </c>
      <c r="B215" s="143">
        <v>32</v>
      </c>
      <c r="C215" s="143"/>
      <c r="D215" s="143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657</v>
      </c>
      <c r="B216" s="142">
        <f>B215*0.15</f>
        <v>4.8</v>
      </c>
      <c r="C216" s="142">
        <f>(100-D216)/100</f>
        <v>0.89200000000000002</v>
      </c>
      <c r="D216" s="142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658</v>
      </c>
      <c r="B217" s="142">
        <f>B215*0.4</f>
        <v>12.8</v>
      </c>
      <c r="C217" s="142">
        <f>(100-D217)/100</f>
        <v>0.71200000000000008</v>
      </c>
      <c r="D217" s="142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798</v>
      </c>
      <c r="B218" s="142">
        <f>B215*0.15</f>
        <v>4.8</v>
      </c>
      <c r="C218" s="142">
        <f>(100-D218)/100</f>
        <v>0.89200000000000002</v>
      </c>
      <c r="D218" s="142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660</v>
      </c>
      <c r="B219" s="142">
        <f>B215*0.3</f>
        <v>9.6</v>
      </c>
      <c r="C219" s="142">
        <f>(100-D219)/100</f>
        <v>0.78400000000000003</v>
      </c>
      <c r="D219" s="142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705</v>
      </c>
      <c r="B220" s="143">
        <v>30</v>
      </c>
      <c r="C220" s="143"/>
      <c r="D220" s="143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657</v>
      </c>
      <c r="B221" s="142">
        <f>B220*0.15</f>
        <v>4.5</v>
      </c>
      <c r="C221" s="142">
        <f>(100-D221)/100</f>
        <v>0.89500000000000002</v>
      </c>
      <c r="D221" s="142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658</v>
      </c>
      <c r="B222" s="142">
        <f>B220*0.4</f>
        <v>12</v>
      </c>
      <c r="C222" s="142">
        <f>(100-D222)/100</f>
        <v>0.72</v>
      </c>
      <c r="D222" s="142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798</v>
      </c>
      <c r="B223" s="142">
        <f>B220*0.15</f>
        <v>4.5</v>
      </c>
      <c r="C223" s="142">
        <f>(100-D223)/100</f>
        <v>0.89500000000000002</v>
      </c>
      <c r="D223" s="142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660</v>
      </c>
      <c r="B224" s="142">
        <f>B220*0.3</f>
        <v>9</v>
      </c>
      <c r="C224" s="142">
        <f>(100-D224)/100</f>
        <v>0.79</v>
      </c>
      <c r="D224" s="142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782</v>
      </c>
      <c r="B225" s="143">
        <v>30</v>
      </c>
      <c r="C225" s="143"/>
      <c r="D225" s="143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798</v>
      </c>
      <c r="B226" s="142">
        <f>B225*0.15</f>
        <v>4.5</v>
      </c>
      <c r="C226" s="142">
        <f>(100-D226)/100</f>
        <v>0.89500000000000002</v>
      </c>
      <c r="D226" s="142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45" t="s">
        <v>706</v>
      </c>
      <c r="B227" s="143">
        <v>30</v>
      </c>
      <c r="C227" s="143"/>
      <c r="D227" s="143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657</v>
      </c>
      <c r="B228" s="142">
        <f>B227*0.15</f>
        <v>4.5</v>
      </c>
      <c r="C228" s="142">
        <f>(100-D228)/100</f>
        <v>0.89500000000000002</v>
      </c>
      <c r="D228" s="142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658</v>
      </c>
      <c r="B229" s="142">
        <f>B227*0.4</f>
        <v>12</v>
      </c>
      <c r="C229" s="142">
        <f>(100-D229)/100</f>
        <v>0.72</v>
      </c>
      <c r="D229" s="142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798</v>
      </c>
      <c r="B230" s="142">
        <f>B227*0.15</f>
        <v>4.5</v>
      </c>
      <c r="C230" s="142">
        <f>(100-D230)/100</f>
        <v>0.89500000000000002</v>
      </c>
      <c r="D230" s="142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660</v>
      </c>
      <c r="B231" s="142">
        <f>B227*0.3</f>
        <v>9</v>
      </c>
      <c r="C231" s="142">
        <f>(100-D231)/100</f>
        <v>0.79</v>
      </c>
      <c r="D231" s="142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850</v>
      </c>
      <c r="B232" s="143">
        <v>30</v>
      </c>
      <c r="C232" s="143"/>
      <c r="D232" s="143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657</v>
      </c>
      <c r="B233" s="142">
        <f>B232*0.15</f>
        <v>4.5</v>
      </c>
      <c r="C233" s="142">
        <f>(100-D233)/100</f>
        <v>0.89500000000000002</v>
      </c>
      <c r="D233" s="142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658</v>
      </c>
      <c r="B234" s="142">
        <f>B232*0.4</f>
        <v>12</v>
      </c>
      <c r="C234" s="142">
        <f>(100-D234)/100</f>
        <v>0.72</v>
      </c>
      <c r="D234" s="142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798</v>
      </c>
      <c r="B235" s="142">
        <f>B232*0.15</f>
        <v>4.5</v>
      </c>
      <c r="C235" s="142">
        <f>(100-D235)/100</f>
        <v>0.89500000000000002</v>
      </c>
      <c r="D235" s="142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660</v>
      </c>
      <c r="B236" s="142">
        <f>B232*0.3</f>
        <v>9</v>
      </c>
      <c r="C236" s="142">
        <f>(100-D236)/100</f>
        <v>0.79</v>
      </c>
      <c r="D236" s="142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0" t="s">
        <v>670</v>
      </c>
      <c r="B237" s="160"/>
      <c r="C237" s="160"/>
      <c r="D237" s="160"/>
      <c r="E237" s="160"/>
      <c r="F237" s="160"/>
      <c r="G237" s="160"/>
      <c r="H237" s="160"/>
      <c r="I237" s="160"/>
      <c r="J237" s="160"/>
      <c r="K237" s="160"/>
      <c r="L237" s="160"/>
    </row>
    <row r="238" spans="1:14">
      <c r="A238" s="22" t="s">
        <v>662</v>
      </c>
      <c r="B238" s="22" t="s">
        <v>656</v>
      </c>
      <c r="C238" s="22"/>
      <c r="D238" s="22" t="s">
        <v>661</v>
      </c>
      <c r="E238" s="22" t="s">
        <v>663</v>
      </c>
      <c r="F238" s="22" t="s">
        <v>664</v>
      </c>
      <c r="G238" s="22" t="s">
        <v>665</v>
      </c>
      <c r="H238" s="22" t="s">
        <v>666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707</v>
      </c>
      <c r="B239" s="143">
        <v>28</v>
      </c>
      <c r="C239" s="143"/>
      <c r="D239" s="143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657</v>
      </c>
      <c r="B240" s="142">
        <f>B239*0.15</f>
        <v>4.2</v>
      </c>
      <c r="C240" s="142">
        <f>(100-D240)/100</f>
        <v>0.89800000000000002</v>
      </c>
      <c r="D240" s="142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658</v>
      </c>
      <c r="B241" s="142">
        <f>B239*0.4</f>
        <v>11.200000000000001</v>
      </c>
      <c r="C241" s="142">
        <f>(100-D241)/100</f>
        <v>0.72799999999999998</v>
      </c>
      <c r="D241" s="142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798</v>
      </c>
      <c r="B242" s="142">
        <f>B239*0.15</f>
        <v>4.2</v>
      </c>
      <c r="C242" s="142">
        <f>(100-D242)/100</f>
        <v>0.89800000000000002</v>
      </c>
      <c r="D242" s="142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660</v>
      </c>
      <c r="B243" s="142">
        <f>B239*0.3</f>
        <v>8.4</v>
      </c>
      <c r="C243" s="142">
        <f>(100-D243)/100</f>
        <v>0.79599999999999993</v>
      </c>
      <c r="D243" s="142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45" t="s">
        <v>708</v>
      </c>
      <c r="B244" s="143">
        <v>28</v>
      </c>
      <c r="C244" s="143"/>
      <c r="D244" s="143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657</v>
      </c>
      <c r="B245" s="142">
        <f>B244*0.15</f>
        <v>4.2</v>
      </c>
      <c r="C245" s="142">
        <f>(100-D245)/100</f>
        <v>0.89800000000000002</v>
      </c>
      <c r="D245" s="142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658</v>
      </c>
      <c r="B246" s="142">
        <f>B244*0.4</f>
        <v>11.200000000000001</v>
      </c>
      <c r="C246" s="142">
        <f>(100-D246)/100</f>
        <v>0.72799999999999998</v>
      </c>
      <c r="D246" s="142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798</v>
      </c>
      <c r="B247" s="142">
        <f>B244*0.15</f>
        <v>4.2</v>
      </c>
      <c r="C247" s="142">
        <f>(100-D247)/100</f>
        <v>0.89800000000000002</v>
      </c>
      <c r="D247" s="142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660</v>
      </c>
      <c r="B248" s="142">
        <f>B244*0.3</f>
        <v>8.4</v>
      </c>
      <c r="C248" s="142">
        <f>(100-D248)/100</f>
        <v>0.79599999999999993</v>
      </c>
      <c r="D248" s="142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710</v>
      </c>
      <c r="B249" s="143">
        <v>28</v>
      </c>
      <c r="C249" s="143"/>
      <c r="D249" s="143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657</v>
      </c>
      <c r="B250" s="142">
        <f>B249*0.15</f>
        <v>4.2</v>
      </c>
      <c r="C250" s="142">
        <f>(100-D250)/100</f>
        <v>0.89800000000000002</v>
      </c>
      <c r="D250" s="142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658</v>
      </c>
      <c r="B251" s="142">
        <f>B249*0.4</f>
        <v>11.200000000000001</v>
      </c>
      <c r="C251" s="142">
        <f>(100-D251)/100</f>
        <v>0.72799999999999998</v>
      </c>
      <c r="D251" s="142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658</v>
      </c>
      <c r="B252" s="142">
        <f>B249*0.15</f>
        <v>4.2</v>
      </c>
      <c r="C252" s="142">
        <f>(100-D252)/100</f>
        <v>0.89800000000000002</v>
      </c>
      <c r="D252" s="142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660</v>
      </c>
      <c r="B253" s="142">
        <f>B249*0.3</f>
        <v>8.4</v>
      </c>
      <c r="C253" s="142">
        <f>(100-D253)/100</f>
        <v>0.79599999999999993</v>
      </c>
      <c r="D253" s="142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711</v>
      </c>
      <c r="B254" s="143">
        <v>28</v>
      </c>
      <c r="C254" s="143"/>
      <c r="D254" s="143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657</v>
      </c>
      <c r="B255" s="142">
        <f>B254*0.15</f>
        <v>4.2</v>
      </c>
      <c r="C255" s="142">
        <f>(100-D255)/100</f>
        <v>0.89800000000000002</v>
      </c>
      <c r="D255" s="142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658</v>
      </c>
      <c r="B256" s="142">
        <f>B254*0.4</f>
        <v>11.200000000000001</v>
      </c>
      <c r="C256" s="142">
        <f>(100-D256)/100</f>
        <v>0.72799999999999998</v>
      </c>
      <c r="D256" s="142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798</v>
      </c>
      <c r="B257" s="142">
        <f>B254*0.15</f>
        <v>4.2</v>
      </c>
      <c r="C257" s="142">
        <f>(100-D257)/100</f>
        <v>0.89800000000000002</v>
      </c>
      <c r="D257" s="142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660</v>
      </c>
      <c r="B258" s="142">
        <f>B254*0.3</f>
        <v>8.4</v>
      </c>
      <c r="C258" s="142">
        <f>(100-D258)/100</f>
        <v>0.79599999999999993</v>
      </c>
      <c r="D258" s="142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45" t="s">
        <v>712</v>
      </c>
      <c r="B259" s="143">
        <v>28</v>
      </c>
      <c r="C259" s="143"/>
      <c r="D259" s="143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657</v>
      </c>
      <c r="B260" s="142">
        <f>B259*0.15</f>
        <v>4.2</v>
      </c>
      <c r="C260" s="142">
        <f>(100-D260)/100</f>
        <v>0.89800000000000002</v>
      </c>
      <c r="D260" s="142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658</v>
      </c>
      <c r="B261" s="142">
        <f>B259*0.4</f>
        <v>11.200000000000001</v>
      </c>
      <c r="C261" s="142">
        <f>(100-D261)/100</f>
        <v>0.72799999999999998</v>
      </c>
      <c r="D261" s="142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798</v>
      </c>
      <c r="B262" s="142">
        <f>B259*0.15</f>
        <v>4.2</v>
      </c>
      <c r="C262" s="142">
        <f>(100-D262)/100</f>
        <v>0.89800000000000002</v>
      </c>
      <c r="D262" s="142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660</v>
      </c>
      <c r="B263" s="142">
        <f>B259*0.3</f>
        <v>8.4</v>
      </c>
      <c r="C263" s="142">
        <f>(100-D263)/100</f>
        <v>0.79599999999999993</v>
      </c>
      <c r="D263" s="142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45" t="s">
        <v>794</v>
      </c>
      <c r="B264" s="143">
        <v>28</v>
      </c>
      <c r="C264" s="143"/>
      <c r="D264" s="143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657</v>
      </c>
      <c r="B265" s="142">
        <f>B264*0.15</f>
        <v>4.2</v>
      </c>
      <c r="C265" s="142">
        <f>(100-D265)/100</f>
        <v>0.89800000000000002</v>
      </c>
      <c r="D265" s="142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45" t="s">
        <v>795</v>
      </c>
      <c r="B266" s="143">
        <v>28</v>
      </c>
      <c r="C266" s="143"/>
      <c r="D266" s="143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657</v>
      </c>
      <c r="B267" s="142">
        <f>B266*0.15</f>
        <v>4.2</v>
      </c>
      <c r="C267" s="142">
        <f>(100-D267)/100</f>
        <v>0.89800000000000002</v>
      </c>
      <c r="D267" s="142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45" t="s">
        <v>796</v>
      </c>
      <c r="B268" s="143">
        <v>28</v>
      </c>
      <c r="C268" s="143"/>
      <c r="D268" s="143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657</v>
      </c>
      <c r="B269" s="142">
        <f>B268*0.15</f>
        <v>4.2</v>
      </c>
      <c r="C269" s="142">
        <f>(100-D269)/100</f>
        <v>0.89800000000000002</v>
      </c>
      <c r="D269" s="142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45" t="s">
        <v>862</v>
      </c>
      <c r="B270" s="143">
        <v>28</v>
      </c>
      <c r="C270" s="143"/>
      <c r="D270" s="143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657</v>
      </c>
      <c r="B271" s="142">
        <f>B270*0.15</f>
        <v>4.2</v>
      </c>
      <c r="C271" s="142">
        <f>(100-D271)/100</f>
        <v>0.89800000000000002</v>
      </c>
      <c r="D271" s="142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709</v>
      </c>
      <c r="B272" s="143">
        <v>27</v>
      </c>
      <c r="C272" s="143"/>
      <c r="D272" s="143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657</v>
      </c>
      <c r="B273" s="142">
        <f>B272*0.15</f>
        <v>4.05</v>
      </c>
      <c r="C273" s="142">
        <f>(100-D273)/100</f>
        <v>0.89950000000000008</v>
      </c>
      <c r="D273" s="142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658</v>
      </c>
      <c r="B274" s="142">
        <f>B272*0.4</f>
        <v>10.8</v>
      </c>
      <c r="C274" s="142">
        <f>(100-D274)/100</f>
        <v>0.73199999999999998</v>
      </c>
      <c r="D274" s="142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798</v>
      </c>
      <c r="B275" s="142">
        <f>B272*0.15</f>
        <v>4.05</v>
      </c>
      <c r="C275" s="142">
        <f>(100-D275)/100</f>
        <v>0.89950000000000008</v>
      </c>
      <c r="D275" s="142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660</v>
      </c>
      <c r="B276" s="142">
        <f>B272*0.3</f>
        <v>8.1</v>
      </c>
      <c r="C276" s="142">
        <f>(100-D276)/100</f>
        <v>0.79900000000000004</v>
      </c>
      <c r="D276" s="142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714</v>
      </c>
      <c r="B277" s="143">
        <v>28</v>
      </c>
      <c r="C277" s="143"/>
      <c r="D277" s="143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657</v>
      </c>
      <c r="B278" s="142">
        <f>B277*0.15</f>
        <v>4.2</v>
      </c>
      <c r="C278" s="142">
        <f>(100-D278)/100</f>
        <v>0.89800000000000002</v>
      </c>
      <c r="D278" s="142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658</v>
      </c>
      <c r="B279" s="142">
        <f>B277*0.4</f>
        <v>11.200000000000001</v>
      </c>
      <c r="C279" s="142">
        <f>(100-D279)/100</f>
        <v>0.72799999999999998</v>
      </c>
      <c r="D279" s="142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798</v>
      </c>
      <c r="B280" s="142">
        <f>B277*0.15</f>
        <v>4.2</v>
      </c>
      <c r="C280" s="142">
        <f>(100-D280)/100</f>
        <v>0.89800000000000002</v>
      </c>
      <c r="D280" s="142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660</v>
      </c>
      <c r="B281" s="142">
        <f>B277*0.3</f>
        <v>8.4</v>
      </c>
      <c r="C281" s="142">
        <f>(100-D281)/100</f>
        <v>0.79599999999999993</v>
      </c>
      <c r="D281" s="142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45" t="s">
        <v>713</v>
      </c>
      <c r="B282" s="143">
        <v>26</v>
      </c>
      <c r="C282" s="143"/>
      <c r="D282" s="143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657</v>
      </c>
      <c r="B283" s="142">
        <f>B282*0.15</f>
        <v>3.9</v>
      </c>
      <c r="C283" s="142">
        <f>(100-D283)/100</f>
        <v>0.90099999999999991</v>
      </c>
      <c r="D283" s="142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658</v>
      </c>
      <c r="B284" s="142">
        <f>B282*0.4</f>
        <v>10.4</v>
      </c>
      <c r="C284" s="142">
        <f>(100-D284)/100</f>
        <v>0.73599999999999999</v>
      </c>
      <c r="D284" s="142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798</v>
      </c>
      <c r="B285" s="142">
        <f>B282*0.15</f>
        <v>3.9</v>
      </c>
      <c r="C285" s="142">
        <f>(100-D285)/100</f>
        <v>0.90099999999999991</v>
      </c>
      <c r="D285" s="142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660</v>
      </c>
      <c r="B286" s="142">
        <f>B282*0.3</f>
        <v>7.8</v>
      </c>
      <c r="C286" s="142">
        <f>(100-D286)/100</f>
        <v>0.80200000000000005</v>
      </c>
      <c r="D286" s="142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715</v>
      </c>
      <c r="B287" s="143">
        <v>26</v>
      </c>
      <c r="C287" s="143"/>
      <c r="D287" s="143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657</v>
      </c>
      <c r="B288" s="142">
        <f>B287*0.15</f>
        <v>3.9</v>
      </c>
      <c r="C288" s="142">
        <f>(100-D288)/100</f>
        <v>0.90099999999999991</v>
      </c>
      <c r="D288" s="142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658</v>
      </c>
      <c r="B289" s="142">
        <f>B287*0.4</f>
        <v>10.4</v>
      </c>
      <c r="C289" s="142">
        <f>(100-D289)/100</f>
        <v>0.73599999999999999</v>
      </c>
      <c r="D289" s="142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798</v>
      </c>
      <c r="B290" s="142">
        <f>B287*0.15</f>
        <v>3.9</v>
      </c>
      <c r="C290" s="142">
        <f>(100-D290)/100</f>
        <v>0.90099999999999991</v>
      </c>
      <c r="D290" s="142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660</v>
      </c>
      <c r="B291" s="142">
        <f>B287*0.3</f>
        <v>7.8</v>
      </c>
      <c r="C291" s="142">
        <f>(100-D291)/100</f>
        <v>0.80200000000000005</v>
      </c>
      <c r="D291" s="142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3">
        <v>25</v>
      </c>
      <c r="C292" s="143"/>
      <c r="D292" s="143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657</v>
      </c>
      <c r="B293" s="142">
        <f>B292*0.15</f>
        <v>3.75</v>
      </c>
      <c r="C293" s="142">
        <f>(100-D293)/100</f>
        <v>0.90249999999999997</v>
      </c>
      <c r="D293" s="142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658</v>
      </c>
      <c r="B294" s="142">
        <f>B292*0.4</f>
        <v>10</v>
      </c>
      <c r="C294" s="142">
        <f>(100-D294)/100</f>
        <v>0.74</v>
      </c>
      <c r="D294" s="142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798</v>
      </c>
      <c r="B295" s="142">
        <f>B292*0.15</f>
        <v>3.75</v>
      </c>
      <c r="C295" s="142">
        <f>(100-D295)/100</f>
        <v>0.90249999999999997</v>
      </c>
      <c r="D295" s="142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660</v>
      </c>
      <c r="B296" s="142">
        <f>B292*0.3</f>
        <v>7.5</v>
      </c>
      <c r="C296" s="142">
        <f>(100-D296)/100</f>
        <v>0.80500000000000005</v>
      </c>
      <c r="D296" s="142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792</v>
      </c>
      <c r="B297" s="143">
        <v>25</v>
      </c>
      <c r="C297" s="143"/>
      <c r="D297" s="143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657</v>
      </c>
      <c r="B298" s="142">
        <f>B297*0.15</f>
        <v>3.75</v>
      </c>
      <c r="C298" s="142">
        <f>(100-D298)/100</f>
        <v>0.90249999999999997</v>
      </c>
      <c r="D298" s="142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45" t="s">
        <v>716</v>
      </c>
      <c r="B299" s="143">
        <v>25</v>
      </c>
      <c r="C299" s="143"/>
      <c r="D299" s="143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657</v>
      </c>
      <c r="B300" s="142">
        <f>B299*0.15</f>
        <v>3.75</v>
      </c>
      <c r="C300" s="142">
        <f>(100-D300)/100</f>
        <v>0.90249999999999997</v>
      </c>
      <c r="D300" s="142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658</v>
      </c>
      <c r="B301" s="142">
        <f>B299*0.4</f>
        <v>10</v>
      </c>
      <c r="C301" s="142">
        <f>(100-D301)/100</f>
        <v>0.74</v>
      </c>
      <c r="D301" s="142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798</v>
      </c>
      <c r="B302" s="142">
        <f>B299*0.15</f>
        <v>3.75</v>
      </c>
      <c r="C302" s="142">
        <f>(100-D302)/100</f>
        <v>0.90249999999999997</v>
      </c>
      <c r="D302" s="142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660</v>
      </c>
      <c r="B303" s="142">
        <f>B299*0.3</f>
        <v>7.5</v>
      </c>
      <c r="C303" s="142">
        <f>(100-D303)/100</f>
        <v>0.80500000000000005</v>
      </c>
      <c r="D303" s="142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717</v>
      </c>
      <c r="B304" s="143">
        <v>24</v>
      </c>
      <c r="C304" s="143"/>
      <c r="D304" s="143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657</v>
      </c>
      <c r="B305" s="142">
        <f>B304*0.15</f>
        <v>3.5999999999999996</v>
      </c>
      <c r="C305" s="142">
        <f>(100-D305)/100</f>
        <v>0.90400000000000003</v>
      </c>
      <c r="D305" s="142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658</v>
      </c>
      <c r="B306" s="142">
        <f>B304*0.4</f>
        <v>9.6000000000000014</v>
      </c>
      <c r="C306" s="142">
        <f>(100-D306)/100</f>
        <v>0.74400000000000011</v>
      </c>
      <c r="D306" s="142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798</v>
      </c>
      <c r="B307" s="142">
        <f>B304*0.15</f>
        <v>3.5999999999999996</v>
      </c>
      <c r="C307" s="142">
        <f>(100-D307)/100</f>
        <v>0.90400000000000003</v>
      </c>
      <c r="D307" s="142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660</v>
      </c>
      <c r="B308" s="142">
        <f>B304*0.3</f>
        <v>7.1999999999999993</v>
      </c>
      <c r="C308" s="142">
        <f>(100-D308)/100</f>
        <v>0.80799999999999994</v>
      </c>
      <c r="D308" s="142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718</v>
      </c>
      <c r="B309" s="143">
        <v>24</v>
      </c>
      <c r="C309" s="143"/>
      <c r="D309" s="143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657</v>
      </c>
      <c r="B310" s="142">
        <f>B309*0.15</f>
        <v>3.5999999999999996</v>
      </c>
      <c r="C310" s="142">
        <f>(100-D310)/100</f>
        <v>0.90400000000000003</v>
      </c>
      <c r="D310" s="142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658</v>
      </c>
      <c r="B311" s="142">
        <f>B309*0.4</f>
        <v>9.6000000000000014</v>
      </c>
      <c r="C311" s="142">
        <f>(100-D311)/100</f>
        <v>0.74400000000000011</v>
      </c>
      <c r="D311" s="142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798</v>
      </c>
      <c r="B312" s="142">
        <f>B309*0.15</f>
        <v>3.5999999999999996</v>
      </c>
      <c r="C312" s="142">
        <f>(100-D312)/100</f>
        <v>0.90400000000000003</v>
      </c>
      <c r="D312" s="142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660</v>
      </c>
      <c r="B313" s="142">
        <f>B309*0.3</f>
        <v>7.1999999999999993</v>
      </c>
      <c r="C313" s="142">
        <f>(100-D313)/100</f>
        <v>0.80799999999999994</v>
      </c>
      <c r="D313" s="142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45" t="s">
        <v>719</v>
      </c>
      <c r="B314" s="143">
        <v>24</v>
      </c>
      <c r="C314" s="143"/>
      <c r="D314" s="143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657</v>
      </c>
      <c r="B315" s="142">
        <f>B314*0.15</f>
        <v>3.5999999999999996</v>
      </c>
      <c r="C315" s="142">
        <f>(100-D315)/100</f>
        <v>0.90400000000000003</v>
      </c>
      <c r="D315" s="142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658</v>
      </c>
      <c r="B316" s="142">
        <f>B314*0.4</f>
        <v>9.6000000000000014</v>
      </c>
      <c r="C316" s="142">
        <f>(100-D316)/100</f>
        <v>0.74400000000000011</v>
      </c>
      <c r="D316" s="142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798</v>
      </c>
      <c r="B317" s="142">
        <f>B314*0.15</f>
        <v>3.5999999999999996</v>
      </c>
      <c r="C317" s="142">
        <f>(100-D317)/100</f>
        <v>0.90400000000000003</v>
      </c>
      <c r="D317" s="142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660</v>
      </c>
      <c r="B318" s="142">
        <f>B314*0.3</f>
        <v>7.1999999999999993</v>
      </c>
      <c r="C318" s="142">
        <f>(100-D318)/100</f>
        <v>0.80799999999999994</v>
      </c>
      <c r="D318" s="142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720</v>
      </c>
      <c r="B319" s="143">
        <v>24</v>
      </c>
      <c r="C319" s="143"/>
      <c r="D319" s="143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657</v>
      </c>
      <c r="B320" s="142">
        <f>B319*0.15</f>
        <v>3.5999999999999996</v>
      </c>
      <c r="C320" s="142">
        <f>(100-D320)/100</f>
        <v>0.90400000000000003</v>
      </c>
      <c r="D320" s="142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658</v>
      </c>
      <c r="B321" s="142">
        <f>B319*0.4</f>
        <v>9.6000000000000014</v>
      </c>
      <c r="C321" s="142">
        <f>(100-D321)/100</f>
        <v>0.74400000000000011</v>
      </c>
      <c r="D321" s="142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798</v>
      </c>
      <c r="B322" s="142">
        <f>B319*0.15</f>
        <v>3.5999999999999996</v>
      </c>
      <c r="C322" s="142">
        <f>(100-D322)/100</f>
        <v>0.90400000000000003</v>
      </c>
      <c r="D322" s="142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660</v>
      </c>
      <c r="B323" s="142">
        <f>B319*0.3</f>
        <v>7.1999999999999993</v>
      </c>
      <c r="C323" s="142">
        <f>(100-D323)/100</f>
        <v>0.80799999999999994</v>
      </c>
      <c r="D323" s="142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721</v>
      </c>
      <c r="B324" s="143">
        <v>23</v>
      </c>
      <c r="C324" s="143"/>
      <c r="D324" s="143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657</v>
      </c>
      <c r="B325" s="142">
        <f>B324*0.15</f>
        <v>3.4499999999999997</v>
      </c>
      <c r="C325" s="142">
        <f>(100-D325)/100</f>
        <v>0.90549999999999997</v>
      </c>
      <c r="D325" s="142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658</v>
      </c>
      <c r="B326" s="142">
        <f>B324*0.4</f>
        <v>9.2000000000000011</v>
      </c>
      <c r="C326" s="142">
        <f>(100-D326)/100</f>
        <v>0.748</v>
      </c>
      <c r="D326" s="142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798</v>
      </c>
      <c r="B327" s="142">
        <f>B324*0.15</f>
        <v>3.4499999999999997</v>
      </c>
      <c r="C327" s="142">
        <f>(100-D327)/100</f>
        <v>0.90549999999999997</v>
      </c>
      <c r="D327" s="142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660</v>
      </c>
      <c r="B328" s="142">
        <f>B324*0.3</f>
        <v>6.8999999999999995</v>
      </c>
      <c r="C328" s="142">
        <f>(100-D328)/100</f>
        <v>0.81099999999999994</v>
      </c>
      <c r="D328" s="142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45" t="s">
        <v>722</v>
      </c>
      <c r="B329" s="143">
        <v>23</v>
      </c>
      <c r="C329" s="143"/>
      <c r="D329" s="143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657</v>
      </c>
      <c r="B330" s="142">
        <f>B329*0.15</f>
        <v>3.4499999999999997</v>
      </c>
      <c r="C330" s="142">
        <f>(100-D330)/100</f>
        <v>0.90549999999999997</v>
      </c>
      <c r="D330" s="142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658</v>
      </c>
      <c r="B331" s="142">
        <f>B329*0.4</f>
        <v>9.2000000000000011</v>
      </c>
      <c r="C331" s="142">
        <f>(100-D331)/100</f>
        <v>0.748</v>
      </c>
      <c r="D331" s="142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798</v>
      </c>
      <c r="B332" s="142">
        <f>B329*0.15</f>
        <v>3.4499999999999997</v>
      </c>
      <c r="C332" s="142">
        <f>(100-D332)/100</f>
        <v>0.90549999999999997</v>
      </c>
      <c r="D332" s="142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660</v>
      </c>
      <c r="B333" s="142">
        <f>B329*0.3</f>
        <v>6.8999999999999995</v>
      </c>
      <c r="C333" s="142">
        <f>(100-D333)/100</f>
        <v>0.81099999999999994</v>
      </c>
      <c r="D333" s="142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723</v>
      </c>
      <c r="B334" s="143">
        <v>22</v>
      </c>
      <c r="C334" s="143"/>
      <c r="D334" s="143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657</v>
      </c>
      <c r="B335" s="142">
        <f>B334*0.15</f>
        <v>3.3</v>
      </c>
      <c r="C335" s="142">
        <f>(100-D335)/100</f>
        <v>0.90700000000000003</v>
      </c>
      <c r="D335" s="142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658</v>
      </c>
      <c r="B336" s="142">
        <f>B334*0.4</f>
        <v>8.8000000000000007</v>
      </c>
      <c r="C336" s="142">
        <f>(100-D336)/100</f>
        <v>0.752</v>
      </c>
      <c r="D336" s="142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798</v>
      </c>
      <c r="B337" s="142">
        <f>B334*0.15</f>
        <v>3.3</v>
      </c>
      <c r="C337" s="142">
        <f>(100-D337)/100</f>
        <v>0.90700000000000003</v>
      </c>
      <c r="D337" s="142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660</v>
      </c>
      <c r="B338" s="142">
        <f>B334*0.3</f>
        <v>6.6</v>
      </c>
      <c r="C338" s="142">
        <f>(100-D338)/100</f>
        <v>0.81400000000000006</v>
      </c>
      <c r="D338" s="142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724</v>
      </c>
      <c r="B339" s="143">
        <v>22</v>
      </c>
      <c r="C339" s="143"/>
      <c r="D339" s="143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657</v>
      </c>
      <c r="B340" s="142">
        <f>B339*0.15</f>
        <v>3.3</v>
      </c>
      <c r="C340" s="142">
        <f>(100-D340)/100</f>
        <v>0.90700000000000003</v>
      </c>
      <c r="D340" s="142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658</v>
      </c>
      <c r="B341" s="142">
        <f>B339*0.4</f>
        <v>8.8000000000000007</v>
      </c>
      <c r="C341" s="142">
        <f>(100-D341)/100</f>
        <v>0.752</v>
      </c>
      <c r="D341" s="142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798</v>
      </c>
      <c r="B342" s="142">
        <f>B339*0.15</f>
        <v>3.3</v>
      </c>
      <c r="C342" s="142">
        <f>(100-D342)/100</f>
        <v>0.90700000000000003</v>
      </c>
      <c r="D342" s="142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660</v>
      </c>
      <c r="B343" s="142">
        <f>B339*0.3</f>
        <v>6.6</v>
      </c>
      <c r="C343" s="142">
        <f>(100-D343)/100</f>
        <v>0.81400000000000006</v>
      </c>
      <c r="D343" s="142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790</v>
      </c>
      <c r="B344" s="143">
        <v>22</v>
      </c>
      <c r="C344" s="143"/>
      <c r="D344" s="143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657</v>
      </c>
      <c r="B345" s="142">
        <f>B344*0.15</f>
        <v>3.3</v>
      </c>
      <c r="C345" s="142">
        <f>(100-D345)/100</f>
        <v>0.90700000000000003</v>
      </c>
      <c r="D345" s="142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45" t="s">
        <v>725</v>
      </c>
      <c r="B346" s="143">
        <v>22</v>
      </c>
      <c r="C346" s="143"/>
      <c r="D346" s="143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657</v>
      </c>
      <c r="B347" s="142">
        <f>B346*0.15</f>
        <v>3.3</v>
      </c>
      <c r="C347" s="142">
        <f>(100-D347)/100</f>
        <v>0.90700000000000003</v>
      </c>
      <c r="D347" s="142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658</v>
      </c>
      <c r="B348" s="142">
        <f>B346*0.4</f>
        <v>8.8000000000000007</v>
      </c>
      <c r="C348" s="142">
        <f>(100-D348)/100</f>
        <v>0.752</v>
      </c>
      <c r="D348" s="142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798</v>
      </c>
      <c r="B349" s="142">
        <f>B346*0.15</f>
        <v>3.3</v>
      </c>
      <c r="C349" s="142">
        <f>(100-D349)/100</f>
        <v>0.90700000000000003</v>
      </c>
      <c r="D349" s="142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660</v>
      </c>
      <c r="B350" s="142">
        <f>B346*0.3</f>
        <v>6.6</v>
      </c>
      <c r="C350" s="142">
        <f>(100-D350)/100</f>
        <v>0.81400000000000006</v>
      </c>
      <c r="D350" s="142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726</v>
      </c>
      <c r="B351" s="143">
        <v>21</v>
      </c>
      <c r="C351" s="143"/>
      <c r="D351" s="143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657</v>
      </c>
      <c r="B352" s="142">
        <f>B351*0.15</f>
        <v>3.15</v>
      </c>
      <c r="C352" s="142">
        <f>(100-D352)/100</f>
        <v>0.90849999999999997</v>
      </c>
      <c r="D352" s="142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658</v>
      </c>
      <c r="B353" s="142">
        <f>B351*0.4</f>
        <v>8.4</v>
      </c>
      <c r="C353" s="142">
        <f>(100-D353)/100</f>
        <v>0.75599999999999989</v>
      </c>
      <c r="D353" s="142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798</v>
      </c>
      <c r="B354" s="142">
        <f>B351*0.15</f>
        <v>3.15</v>
      </c>
      <c r="C354" s="142">
        <f>(100-D354)/100</f>
        <v>0.90849999999999997</v>
      </c>
      <c r="D354" s="142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660</v>
      </c>
      <c r="B355" s="142">
        <f>B351*0.3</f>
        <v>6.3</v>
      </c>
      <c r="C355" s="142">
        <f>(100-D355)/100</f>
        <v>0.81700000000000006</v>
      </c>
      <c r="D355" s="142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0" t="s">
        <v>671</v>
      </c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</row>
    <row r="357" spans="1:14">
      <c r="A357" s="22" t="s">
        <v>662</v>
      </c>
      <c r="B357" s="22" t="s">
        <v>656</v>
      </c>
      <c r="C357" s="22"/>
      <c r="D357" s="22" t="s">
        <v>661</v>
      </c>
      <c r="E357" s="22" t="s">
        <v>663</v>
      </c>
      <c r="F357" s="22" t="s">
        <v>664</v>
      </c>
      <c r="G357" s="22" t="s">
        <v>665</v>
      </c>
      <c r="H357" s="22" t="s">
        <v>666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727</v>
      </c>
      <c r="B358" s="143">
        <v>20</v>
      </c>
      <c r="C358" s="143"/>
      <c r="D358" s="143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657</v>
      </c>
      <c r="B359" s="142">
        <f>B358*0.15</f>
        <v>3</v>
      </c>
      <c r="C359" s="142">
        <f>(100-D359)/100</f>
        <v>0.94</v>
      </c>
      <c r="D359" s="142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658</v>
      </c>
      <c r="B360" s="142">
        <f>B358*0.4</f>
        <v>8</v>
      </c>
      <c r="C360" s="142">
        <f>(100-D360)/100</f>
        <v>0.84</v>
      </c>
      <c r="D360" s="142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798</v>
      </c>
      <c r="B361" s="142">
        <f>B358*0.15</f>
        <v>3</v>
      </c>
      <c r="C361" s="142">
        <f>(100-D361)/100</f>
        <v>0.94</v>
      </c>
      <c r="D361" s="142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660</v>
      </c>
      <c r="B362" s="142">
        <f>B358*0.3</f>
        <v>6</v>
      </c>
      <c r="C362" s="142">
        <f>(100-D362)/100</f>
        <v>0.88</v>
      </c>
      <c r="D362" s="142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45" t="s">
        <v>728</v>
      </c>
      <c r="B363" s="143">
        <v>20</v>
      </c>
      <c r="C363" s="143"/>
      <c r="D363" s="143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657</v>
      </c>
      <c r="B364" s="142">
        <f>B363*0.15</f>
        <v>3</v>
      </c>
      <c r="C364" s="142">
        <f>(100-D364)/100</f>
        <v>0.94</v>
      </c>
      <c r="D364" s="142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658</v>
      </c>
      <c r="B365" s="142">
        <f>B363*0.4</f>
        <v>8</v>
      </c>
      <c r="C365" s="142">
        <f>(100-D365)/100</f>
        <v>0.84</v>
      </c>
      <c r="D365" s="142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798</v>
      </c>
      <c r="B366" s="142">
        <f>B363*0.15</f>
        <v>3</v>
      </c>
      <c r="C366" s="142">
        <f>(100-D366)/100</f>
        <v>0.94</v>
      </c>
      <c r="D366" s="142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660</v>
      </c>
      <c r="B367" s="142">
        <f>B363*0.3</f>
        <v>6</v>
      </c>
      <c r="C367" s="142">
        <f>(100-D367)/100</f>
        <v>0.88</v>
      </c>
      <c r="D367" s="142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729</v>
      </c>
      <c r="B368" s="143">
        <v>19</v>
      </c>
      <c r="C368" s="143"/>
      <c r="D368" s="143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657</v>
      </c>
      <c r="B369" s="142">
        <f>B368*0.15</f>
        <v>2.85</v>
      </c>
      <c r="C369" s="142">
        <f>(100-D369)/100</f>
        <v>0.94</v>
      </c>
      <c r="D369" s="142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658</v>
      </c>
      <c r="B370" s="142">
        <f>B368*0.4</f>
        <v>7.6000000000000005</v>
      </c>
      <c r="C370" s="142">
        <f>(100-D370)/100</f>
        <v>0.84</v>
      </c>
      <c r="D370" s="142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798</v>
      </c>
      <c r="B371" s="142">
        <f>B368*0.15</f>
        <v>2.85</v>
      </c>
      <c r="C371" s="142">
        <f>(100-D371)/100</f>
        <v>0.94</v>
      </c>
      <c r="D371" s="142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660</v>
      </c>
      <c r="B372" s="142">
        <f>B368*0.3</f>
        <v>5.7</v>
      </c>
      <c r="C372" s="142">
        <f>(100-D372)/100</f>
        <v>0.88</v>
      </c>
      <c r="D372" s="142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857</v>
      </c>
      <c r="B373" s="143">
        <v>19</v>
      </c>
      <c r="C373" s="143"/>
      <c r="D373" s="143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657</v>
      </c>
      <c r="B374" s="142">
        <f>B373*0.15</f>
        <v>2.85</v>
      </c>
      <c r="C374" s="142">
        <f>(100-D374)/100</f>
        <v>0.94750000000000001</v>
      </c>
      <c r="D374" s="142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798</v>
      </c>
      <c r="B375" s="142">
        <f>B373*0.15</f>
        <v>2.85</v>
      </c>
      <c r="C375" s="142">
        <v>0.94</v>
      </c>
      <c r="D375" s="142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730</v>
      </c>
      <c r="B376" s="143">
        <v>18</v>
      </c>
      <c r="C376" s="143"/>
      <c r="D376" s="143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657</v>
      </c>
      <c r="B377" s="142">
        <f>B376*0.15</f>
        <v>2.6999999999999997</v>
      </c>
      <c r="C377" s="142">
        <f>(100-D377)/100</f>
        <v>0.94750000000000001</v>
      </c>
      <c r="D377" s="142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658</v>
      </c>
      <c r="B378" s="142">
        <f>B376*0.4</f>
        <v>7.2</v>
      </c>
      <c r="C378" s="142">
        <f>(100-D378)/100</f>
        <v>0.86</v>
      </c>
      <c r="D378" s="142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798</v>
      </c>
      <c r="B379" s="142">
        <f>B376*0.15</f>
        <v>2.6999999999999997</v>
      </c>
      <c r="C379" s="142">
        <f>(100-D379)/100</f>
        <v>0.94750000000000001</v>
      </c>
      <c r="D379" s="142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660</v>
      </c>
      <c r="B380" s="142">
        <f>B376*0.3</f>
        <v>5.3999999999999995</v>
      </c>
      <c r="C380" s="142">
        <f>(100-D380)/100</f>
        <v>0.89500000000000002</v>
      </c>
      <c r="D380" s="142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783</v>
      </c>
      <c r="B381" s="143">
        <v>18</v>
      </c>
      <c r="C381" s="143"/>
      <c r="D381" s="143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657</v>
      </c>
      <c r="B382" s="142">
        <f>B381*0.15</f>
        <v>2.6999999999999997</v>
      </c>
      <c r="C382" s="142">
        <f>(100-D382)/100</f>
        <v>0.94750000000000001</v>
      </c>
      <c r="D382" s="142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45" t="s">
        <v>731</v>
      </c>
      <c r="B383" s="143">
        <v>18</v>
      </c>
      <c r="C383" s="143"/>
      <c r="D383" s="143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657</v>
      </c>
      <c r="B384" s="142">
        <f>B383*0.15</f>
        <v>2.6999999999999997</v>
      </c>
      <c r="C384" s="142">
        <f>(100-D384)/100</f>
        <v>0.94750000000000001</v>
      </c>
      <c r="D384" s="142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658</v>
      </c>
      <c r="B385" s="142">
        <f>B383*0.4</f>
        <v>7.2</v>
      </c>
      <c r="C385" s="142">
        <f>(100-D385)/100</f>
        <v>0.86</v>
      </c>
      <c r="D385" s="142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798</v>
      </c>
      <c r="B386" s="142">
        <f>B383*0.15</f>
        <v>2.6999999999999997</v>
      </c>
      <c r="C386" s="142">
        <f>(100-D386)/100</f>
        <v>0.94750000000000001</v>
      </c>
      <c r="D386" s="142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660</v>
      </c>
      <c r="B387" s="142">
        <f>B383*0.3</f>
        <v>5.3999999999999995</v>
      </c>
      <c r="C387" s="142">
        <f>(100-D387)/100</f>
        <v>0.89500000000000002</v>
      </c>
      <c r="D387" s="142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732</v>
      </c>
      <c r="B388" s="143">
        <v>16</v>
      </c>
      <c r="C388" s="143"/>
      <c r="D388" s="143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657</v>
      </c>
      <c r="B389" s="142">
        <f>B388*0.15</f>
        <v>2.4</v>
      </c>
      <c r="C389" s="142">
        <f>(100-D389)/100</f>
        <v>0.95050000000000001</v>
      </c>
      <c r="D389" s="142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658</v>
      </c>
      <c r="B390" s="142">
        <f>B388*0.4</f>
        <v>6.4</v>
      </c>
      <c r="C390" s="142">
        <f>(100-D390)/100</f>
        <v>0.86799999999999999</v>
      </c>
      <c r="D390" s="142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798</v>
      </c>
      <c r="B391" s="142">
        <f>B388*0.15</f>
        <v>2.4</v>
      </c>
      <c r="C391" s="142">
        <f>(100-D391)/100</f>
        <v>0.95050000000000001</v>
      </c>
      <c r="D391" s="142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660</v>
      </c>
      <c r="B392" s="142">
        <f>B388*0.3</f>
        <v>4.8</v>
      </c>
      <c r="C392" s="142">
        <f>(100-D392)/100</f>
        <v>0.90099999999999991</v>
      </c>
      <c r="D392" s="142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733</v>
      </c>
      <c r="B393" s="143">
        <v>16</v>
      </c>
      <c r="C393" s="143"/>
      <c r="D393" s="143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657</v>
      </c>
      <c r="B394" s="142">
        <f>B393*0.15</f>
        <v>2.4</v>
      </c>
      <c r="C394" s="142">
        <f>(100-D394)/100</f>
        <v>0.95050000000000001</v>
      </c>
      <c r="D394" s="142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658</v>
      </c>
      <c r="B395" s="142">
        <f>B393*0.4</f>
        <v>6.4</v>
      </c>
      <c r="C395" s="142">
        <f>(100-D395)/100</f>
        <v>0.86799999999999999</v>
      </c>
      <c r="D395" s="142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798</v>
      </c>
      <c r="B396" s="142">
        <f>B393*0.15</f>
        <v>2.4</v>
      </c>
      <c r="C396" s="142">
        <f>(100-D396)/100</f>
        <v>0.95050000000000001</v>
      </c>
      <c r="D396" s="142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660</v>
      </c>
      <c r="B397" s="142">
        <f>B393*0.3</f>
        <v>4.8</v>
      </c>
      <c r="C397" s="142">
        <f>(100-D397)/100</f>
        <v>0.90099999999999991</v>
      </c>
      <c r="D397" s="142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45" t="s">
        <v>734</v>
      </c>
      <c r="B398" s="143">
        <v>16</v>
      </c>
      <c r="C398" s="143"/>
      <c r="D398" s="143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657</v>
      </c>
      <c r="B399" s="142">
        <f>B398*0.15</f>
        <v>2.4</v>
      </c>
      <c r="C399" s="142">
        <f>(100-D399)/100</f>
        <v>0.95200000000000007</v>
      </c>
      <c r="D399" s="142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658</v>
      </c>
      <c r="B400" s="142">
        <f>B398*0.4</f>
        <v>6.4</v>
      </c>
      <c r="C400" s="142">
        <f>(100-D400)/100</f>
        <v>0.872</v>
      </c>
      <c r="D400" s="142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798</v>
      </c>
      <c r="B401" s="142">
        <f>B398*0.15</f>
        <v>2.4</v>
      </c>
      <c r="C401" s="142">
        <f>(100-D401)/100</f>
        <v>0.95200000000000007</v>
      </c>
      <c r="D401" s="142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660</v>
      </c>
      <c r="B402" s="142">
        <f>B398*0.3</f>
        <v>4.8</v>
      </c>
      <c r="C402" s="142">
        <f>(100-D402)/100</f>
        <v>0.90400000000000003</v>
      </c>
      <c r="D402" s="142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735</v>
      </c>
      <c r="B403" s="143">
        <v>16</v>
      </c>
      <c r="C403" s="143"/>
      <c r="D403" s="143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657</v>
      </c>
      <c r="B404" s="142">
        <f>B403*0.15</f>
        <v>2.4</v>
      </c>
      <c r="C404" s="142">
        <f>(100-D404)/100</f>
        <v>0.95499999999999996</v>
      </c>
      <c r="D404" s="142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658</v>
      </c>
      <c r="B405" s="142">
        <f>B403*0.4</f>
        <v>6.4</v>
      </c>
      <c r="C405" s="142">
        <f>(100-D405)/100</f>
        <v>0.88</v>
      </c>
      <c r="D405" s="142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798</v>
      </c>
      <c r="B406" s="142">
        <f>B403*0.15</f>
        <v>2.4</v>
      </c>
      <c r="C406" s="142">
        <f>(100-D406)/100</f>
        <v>0.95499999999999996</v>
      </c>
      <c r="D406" s="142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660</v>
      </c>
      <c r="B407" s="142">
        <f>B403*0.3</f>
        <v>4.8</v>
      </c>
      <c r="C407" s="142">
        <f>(100-D407)/100</f>
        <v>0.91</v>
      </c>
      <c r="D407" s="142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736</v>
      </c>
      <c r="B408" s="143">
        <v>16</v>
      </c>
      <c r="C408" s="143"/>
      <c r="D408" s="143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657</v>
      </c>
      <c r="B409" s="142">
        <f>B408*0.15</f>
        <v>2.4</v>
      </c>
      <c r="C409" s="142">
        <f>(100-D409)/100</f>
        <v>0.95499999999999996</v>
      </c>
      <c r="D409" s="142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658</v>
      </c>
      <c r="B410" s="142">
        <f>B408*0.4</f>
        <v>6.4</v>
      </c>
      <c r="C410" s="142">
        <f>(100-D410)/100</f>
        <v>0.88</v>
      </c>
      <c r="D410" s="142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798</v>
      </c>
      <c r="B411" s="142">
        <f>B408*0.15</f>
        <v>2.4</v>
      </c>
      <c r="C411" s="142">
        <f>(100-D411)/100</f>
        <v>0.95499999999999996</v>
      </c>
      <c r="D411" s="142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660</v>
      </c>
      <c r="B412" s="142">
        <f>B408*0.3</f>
        <v>4.8</v>
      </c>
      <c r="C412" s="142">
        <f>(100-D412)/100</f>
        <v>0.91</v>
      </c>
      <c r="D412" s="142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45" t="s">
        <v>737</v>
      </c>
      <c r="B413" s="143">
        <v>16</v>
      </c>
      <c r="C413" s="143"/>
      <c r="D413" s="143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657</v>
      </c>
      <c r="B414" s="142">
        <f>B413*0.15</f>
        <v>2.4</v>
      </c>
      <c r="C414" s="142">
        <f>(100-D414)/100</f>
        <v>0.95499999999999996</v>
      </c>
      <c r="D414" s="142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658</v>
      </c>
      <c r="B415" s="142">
        <f>B413*0.4</f>
        <v>6.4</v>
      </c>
      <c r="C415" s="142">
        <f>(100-D415)/100</f>
        <v>0.88</v>
      </c>
      <c r="D415" s="142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798</v>
      </c>
      <c r="B416" s="142">
        <f>B413*0.15</f>
        <v>2.4</v>
      </c>
      <c r="C416" s="142">
        <f>(100-D416)/100</f>
        <v>0.95499999999999996</v>
      </c>
      <c r="D416" s="142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660</v>
      </c>
      <c r="B417" s="142">
        <f>B413*0.3</f>
        <v>4.8</v>
      </c>
      <c r="C417" s="142">
        <f>(100-D417)/100</f>
        <v>0.91</v>
      </c>
      <c r="D417" s="142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738</v>
      </c>
      <c r="B418" s="143">
        <v>15</v>
      </c>
      <c r="C418" s="143"/>
      <c r="D418" s="143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657</v>
      </c>
      <c r="B419" s="142">
        <f>B418*0.15</f>
        <v>2.25</v>
      </c>
      <c r="C419" s="142">
        <f>(100-D419)/100</f>
        <v>0.95499999999999996</v>
      </c>
      <c r="D419" s="142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658</v>
      </c>
      <c r="B420" s="142">
        <f>B418*0.4</f>
        <v>6</v>
      </c>
      <c r="C420" s="142">
        <f>(100-D420)/100</f>
        <v>0.88</v>
      </c>
      <c r="D420" s="142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798</v>
      </c>
      <c r="B421" s="142">
        <f>B418*0.15</f>
        <v>2.25</v>
      </c>
      <c r="C421" s="142">
        <f>(100-D421)/100</f>
        <v>0.95499999999999996</v>
      </c>
      <c r="D421" s="142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660</v>
      </c>
      <c r="B422" s="142">
        <f>B418*0.3</f>
        <v>4.5</v>
      </c>
      <c r="C422" s="142">
        <f>(100-D422)/100</f>
        <v>0.91</v>
      </c>
      <c r="D422" s="142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739</v>
      </c>
      <c r="B423" s="143">
        <v>15</v>
      </c>
      <c r="C423" s="143"/>
      <c r="D423" s="143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657</v>
      </c>
      <c r="B424" s="142">
        <f>B423*0.15</f>
        <v>2.25</v>
      </c>
      <c r="C424" s="142">
        <f>(100-D424)/100</f>
        <v>0.95499999999999996</v>
      </c>
      <c r="D424" s="142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658</v>
      </c>
      <c r="B425" s="142">
        <f>B423*0.4</f>
        <v>6</v>
      </c>
      <c r="C425" s="142">
        <f>(100-D425)/100</f>
        <v>0.88</v>
      </c>
      <c r="D425" s="142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798</v>
      </c>
      <c r="B426" s="142">
        <f>B423*0.15</f>
        <v>2.25</v>
      </c>
      <c r="C426" s="142">
        <f>(100-D426)/100</f>
        <v>0.95499999999999996</v>
      </c>
      <c r="D426" s="142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660</v>
      </c>
      <c r="B427" s="142">
        <f>B423*0.3</f>
        <v>4.5</v>
      </c>
      <c r="C427" s="142">
        <f>(100-D427)/100</f>
        <v>0.91</v>
      </c>
      <c r="D427" s="142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45" t="s">
        <v>740</v>
      </c>
      <c r="B428" s="143">
        <v>15</v>
      </c>
      <c r="C428" s="143"/>
      <c r="D428" s="143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657</v>
      </c>
      <c r="B429" s="142">
        <f>B428*0.15</f>
        <v>2.25</v>
      </c>
      <c r="C429" s="142">
        <f>(100-D429)/100</f>
        <v>0.95499999999999996</v>
      </c>
      <c r="D429" s="142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658</v>
      </c>
      <c r="B430" s="142">
        <f>B428*0.4</f>
        <v>6</v>
      </c>
      <c r="C430" s="142">
        <f>(100-D430)/100</f>
        <v>0.88</v>
      </c>
      <c r="D430" s="142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798</v>
      </c>
      <c r="B431" s="142">
        <f>B428*0.15</f>
        <v>2.25</v>
      </c>
      <c r="C431" s="142">
        <f>(100-D431)/100</f>
        <v>0.95499999999999996</v>
      </c>
      <c r="D431" s="142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660</v>
      </c>
      <c r="B432" s="142">
        <f>B428*0.3</f>
        <v>4.5</v>
      </c>
      <c r="C432" s="142">
        <f>(100-D432)/100</f>
        <v>0.91</v>
      </c>
      <c r="D432" s="142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45" t="s">
        <v>789</v>
      </c>
      <c r="B433" s="143">
        <v>15</v>
      </c>
      <c r="C433" s="143"/>
      <c r="D433" s="143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657</v>
      </c>
      <c r="B434" s="142">
        <f>B433*0.15</f>
        <v>2.25</v>
      </c>
      <c r="C434" s="142">
        <f>(100-D434)/100</f>
        <v>0.95499999999999996</v>
      </c>
      <c r="D434" s="142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741</v>
      </c>
      <c r="B435" s="143">
        <v>15</v>
      </c>
      <c r="C435" s="143"/>
      <c r="D435" s="143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657</v>
      </c>
      <c r="B436" s="142">
        <f>B435*0.15</f>
        <v>2.25</v>
      </c>
      <c r="C436" s="142">
        <f>(100-D436)/100</f>
        <v>0.95499999999999996</v>
      </c>
      <c r="D436" s="142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658</v>
      </c>
      <c r="B437" s="142">
        <f>B435*0.4</f>
        <v>6</v>
      </c>
      <c r="C437" s="142">
        <f>(100-D437)/100</f>
        <v>0.88</v>
      </c>
      <c r="D437" s="142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660</v>
      </c>
      <c r="B438" s="142">
        <f>B435*0.3</f>
        <v>4.5</v>
      </c>
      <c r="C438" s="142">
        <f>(100-D438)/100</f>
        <v>0.95499999999999996</v>
      </c>
      <c r="D438" s="142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781</v>
      </c>
      <c r="B439" s="143">
        <v>15</v>
      </c>
      <c r="C439" s="143"/>
      <c r="D439" s="143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657</v>
      </c>
      <c r="B440" s="142">
        <f>B439*0.15</f>
        <v>2.25</v>
      </c>
      <c r="C440" s="142">
        <f>(100-D440)/100</f>
        <v>0.95499999999999996</v>
      </c>
      <c r="D440" s="142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742</v>
      </c>
      <c r="B441" s="143">
        <v>15</v>
      </c>
      <c r="C441" s="143"/>
      <c r="D441" s="143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657</v>
      </c>
      <c r="B442" s="142">
        <f>B441*0.15</f>
        <v>2.25</v>
      </c>
      <c r="C442" s="142">
        <f>(100-D442)/100</f>
        <v>0.95499999999999996</v>
      </c>
      <c r="D442" s="142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658</v>
      </c>
      <c r="B443" s="142">
        <f>B441*0.4</f>
        <v>6</v>
      </c>
      <c r="C443" s="142">
        <f>(100-D443)/100</f>
        <v>0.88</v>
      </c>
      <c r="D443" s="142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798</v>
      </c>
      <c r="B444" s="142">
        <f>B441*0.15</f>
        <v>2.25</v>
      </c>
      <c r="C444" s="142">
        <f>(100-D444)/100</f>
        <v>0.95499999999999996</v>
      </c>
      <c r="D444" s="142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660</v>
      </c>
      <c r="B445" s="142">
        <f>B441*0.3</f>
        <v>4.5</v>
      </c>
      <c r="C445" s="142">
        <f>(100-D445)/100</f>
        <v>0.91</v>
      </c>
      <c r="D445" s="142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45" t="s">
        <v>743</v>
      </c>
      <c r="B446" s="143">
        <v>14</v>
      </c>
      <c r="C446" s="143"/>
      <c r="D446" s="143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657</v>
      </c>
      <c r="B447" s="142">
        <f>B446*0.15</f>
        <v>2.1</v>
      </c>
      <c r="C447" s="142">
        <f>(100-D447)/100</f>
        <v>0.95799999999999996</v>
      </c>
      <c r="D447" s="142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658</v>
      </c>
      <c r="B448" s="142">
        <f>B446*0.4</f>
        <v>5.6000000000000005</v>
      </c>
      <c r="C448" s="142">
        <f>(100-D448)/100</f>
        <v>0.88800000000000001</v>
      </c>
      <c r="D448" s="142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798</v>
      </c>
      <c r="B449" s="142">
        <f>B446*0.15</f>
        <v>2.1</v>
      </c>
      <c r="C449" s="142">
        <f>(100-D449)/100</f>
        <v>0.95799999999999996</v>
      </c>
      <c r="D449" s="142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660</v>
      </c>
      <c r="B450" s="142">
        <f>B446*0.3</f>
        <v>4.2</v>
      </c>
      <c r="C450" s="142">
        <f>(100-D450)/100</f>
        <v>0.91599999999999993</v>
      </c>
      <c r="D450" s="142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744</v>
      </c>
      <c r="B451" s="143">
        <v>13</v>
      </c>
      <c r="C451" s="143"/>
      <c r="D451" s="143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657</v>
      </c>
      <c r="B452" s="142">
        <f>B451*0.15</f>
        <v>1.95</v>
      </c>
      <c r="C452" s="142">
        <f>(100-D452)/100</f>
        <v>0.95799999999999996</v>
      </c>
      <c r="D452" s="142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658</v>
      </c>
      <c r="B453" s="142">
        <f>B451*0.4</f>
        <v>5.2</v>
      </c>
      <c r="C453" s="142">
        <f>(100-D453)/100</f>
        <v>0.88800000000000001</v>
      </c>
      <c r="D453" s="142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798</v>
      </c>
      <c r="B454" s="142">
        <f>B451*0.15</f>
        <v>1.95</v>
      </c>
      <c r="C454" s="142">
        <f>(100-D454)/100</f>
        <v>0.95799999999999996</v>
      </c>
      <c r="D454" s="142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660</v>
      </c>
      <c r="B455" s="142">
        <f>B451*0.3</f>
        <v>3.9</v>
      </c>
      <c r="C455" s="142">
        <f>(100-D455)/100</f>
        <v>0.91599999999999993</v>
      </c>
      <c r="D455" s="142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745</v>
      </c>
      <c r="B456" s="143">
        <v>13</v>
      </c>
      <c r="C456" s="143"/>
      <c r="D456" s="143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657</v>
      </c>
      <c r="B457" s="142">
        <f>B456*0.15</f>
        <v>1.95</v>
      </c>
      <c r="C457" s="142">
        <f>(100-D457)/100</f>
        <v>0.95799999999999996</v>
      </c>
      <c r="D457" s="142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658</v>
      </c>
      <c r="B458" s="142">
        <f>B456*0.4</f>
        <v>5.2</v>
      </c>
      <c r="C458" s="142">
        <f>(100-D458)/100</f>
        <v>0.88800000000000001</v>
      </c>
      <c r="D458" s="142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798</v>
      </c>
      <c r="B459" s="142">
        <f>B456*0.15</f>
        <v>1.95</v>
      </c>
      <c r="C459" s="142">
        <f>(100-D459)/100</f>
        <v>0.95799999999999996</v>
      </c>
      <c r="D459" s="142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660</v>
      </c>
      <c r="B460" s="142">
        <f>B456*0.3</f>
        <v>3.9</v>
      </c>
      <c r="C460" s="142">
        <f>(100-D460)/100</f>
        <v>0.91599999999999993</v>
      </c>
      <c r="D460" s="142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45" t="s">
        <v>746</v>
      </c>
      <c r="B461" s="143">
        <v>12</v>
      </c>
      <c r="C461" s="143"/>
      <c r="D461" s="143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657</v>
      </c>
      <c r="B462" s="142">
        <f>B461*0.15</f>
        <v>1.7999999999999998</v>
      </c>
      <c r="C462" s="142">
        <f>(100-D462)/100</f>
        <v>0.96250000000000002</v>
      </c>
      <c r="D462" s="142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658</v>
      </c>
      <c r="B463" s="142">
        <f>B461*0.4</f>
        <v>4.8000000000000007</v>
      </c>
      <c r="C463" s="142">
        <f>(100-D463)/100</f>
        <v>0.9</v>
      </c>
      <c r="D463" s="142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747</v>
      </c>
      <c r="B464" s="143">
        <v>12</v>
      </c>
      <c r="C464" s="143"/>
      <c r="D464" s="143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657</v>
      </c>
      <c r="B465" s="142">
        <f>B464*0.15</f>
        <v>1.7999999999999998</v>
      </c>
      <c r="C465" s="142">
        <f>(100-D465)/100</f>
        <v>0.96250000000000002</v>
      </c>
      <c r="D465" s="142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658</v>
      </c>
      <c r="B466" s="142">
        <f>B464*0.4</f>
        <v>4.8000000000000007</v>
      </c>
      <c r="C466" s="142">
        <f>(100-D466)/100</f>
        <v>0.9</v>
      </c>
      <c r="D466" s="142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798</v>
      </c>
      <c r="B467" s="142">
        <f>B464*0.15</f>
        <v>1.7999999999999998</v>
      </c>
      <c r="C467" s="142">
        <f>(100-D467)/100</f>
        <v>0.96250000000000002</v>
      </c>
      <c r="D467" s="142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660</v>
      </c>
      <c r="B468" s="142">
        <f>B464*0.3</f>
        <v>3.5999999999999996</v>
      </c>
      <c r="C468" s="142">
        <f>(100-D468)/100</f>
        <v>0.92500000000000004</v>
      </c>
      <c r="D468" s="142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748</v>
      </c>
      <c r="B469" s="143">
        <v>11</v>
      </c>
      <c r="C469" s="143"/>
      <c r="D469" s="143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657</v>
      </c>
      <c r="B470" s="142">
        <f>B469*0.15</f>
        <v>1.65</v>
      </c>
      <c r="C470" s="142">
        <f>(100-D470)/100</f>
        <v>0.96250000000000002</v>
      </c>
      <c r="D470" s="142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658</v>
      </c>
      <c r="B471" s="142">
        <f>B469*0.4</f>
        <v>4.4000000000000004</v>
      </c>
      <c r="C471" s="142">
        <f>(100-D471)/100</f>
        <v>0.9</v>
      </c>
      <c r="D471" s="142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798</v>
      </c>
      <c r="B472" s="142">
        <f>B469*0.15</f>
        <v>1.65</v>
      </c>
      <c r="C472" s="142">
        <f>(100-D472)/100</f>
        <v>0.96250000000000002</v>
      </c>
      <c r="D472" s="142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660</v>
      </c>
      <c r="B473" s="142">
        <f>B469*0.3</f>
        <v>3.3</v>
      </c>
      <c r="C473" s="142">
        <f>(100-D473)/100</f>
        <v>0.92500000000000004</v>
      </c>
      <c r="D473" s="142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45" t="s">
        <v>749</v>
      </c>
      <c r="B474" s="143">
        <v>11</v>
      </c>
      <c r="C474" s="143"/>
      <c r="D474" s="143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657</v>
      </c>
      <c r="B475" s="142">
        <f>B474*0.15</f>
        <v>1.65</v>
      </c>
      <c r="C475" s="142">
        <f>(100-D475)/100</f>
        <v>0.96250000000000002</v>
      </c>
      <c r="D475" s="142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658</v>
      </c>
      <c r="B476" s="142">
        <f>B474*0.4</f>
        <v>4.4000000000000004</v>
      </c>
      <c r="C476" s="142">
        <f>(100-D476)/100</f>
        <v>0.9</v>
      </c>
      <c r="D476" s="142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798</v>
      </c>
      <c r="B477" s="142">
        <f>B474*0.15</f>
        <v>1.65</v>
      </c>
      <c r="C477" s="142">
        <f>(100-D477)/100</f>
        <v>0.96250000000000002</v>
      </c>
      <c r="D477" s="142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660</v>
      </c>
      <c r="B478" s="142">
        <f>B474*0.3</f>
        <v>3.3</v>
      </c>
      <c r="C478" s="142">
        <f>(100-D478)/100</f>
        <v>0.92500000000000004</v>
      </c>
      <c r="D478" s="142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865</v>
      </c>
      <c r="B479" s="143">
        <v>11</v>
      </c>
      <c r="C479" s="143"/>
      <c r="D479" s="143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657</v>
      </c>
      <c r="B480" s="142">
        <f>B479*0.15</f>
        <v>1.65</v>
      </c>
      <c r="C480" s="142">
        <f>(100-D480)/100</f>
        <v>0.96250000000000002</v>
      </c>
      <c r="D480" s="142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658</v>
      </c>
      <c r="B481" s="142">
        <f>B479*0.4</f>
        <v>4.4000000000000004</v>
      </c>
      <c r="C481" s="142">
        <f>(100-D481)/100</f>
        <v>0.9</v>
      </c>
      <c r="D481" s="142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798</v>
      </c>
      <c r="B482" s="142">
        <f>B479*0.15</f>
        <v>1.65</v>
      </c>
      <c r="C482" s="142">
        <f>(100-D482)/100</f>
        <v>0.96250000000000002</v>
      </c>
      <c r="D482" s="142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660</v>
      </c>
      <c r="B483" s="142">
        <f>B479*0.3</f>
        <v>3.3</v>
      </c>
      <c r="C483" s="142">
        <f>(100-D483)/100</f>
        <v>0.92500000000000004</v>
      </c>
      <c r="D483" s="142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750</v>
      </c>
      <c r="B484" s="143">
        <v>11</v>
      </c>
      <c r="C484" s="143"/>
      <c r="D484" s="143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657</v>
      </c>
      <c r="B485" s="142">
        <f>B484*0.15</f>
        <v>1.65</v>
      </c>
      <c r="C485" s="142">
        <f>(100-D485)/100</f>
        <v>0.96250000000000002</v>
      </c>
      <c r="D485" s="142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658</v>
      </c>
      <c r="B486" s="142">
        <f>B484*0.4</f>
        <v>4.4000000000000004</v>
      </c>
      <c r="C486" s="142">
        <f>(100-D486)/100</f>
        <v>0.9</v>
      </c>
      <c r="D486" s="142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798</v>
      </c>
      <c r="B487" s="142">
        <f>B484*0.15</f>
        <v>1.65</v>
      </c>
      <c r="C487" s="142">
        <f>(100-D487)/100</f>
        <v>0.96250000000000002</v>
      </c>
      <c r="D487" s="142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660</v>
      </c>
      <c r="B488" s="142">
        <f>B484*0.3</f>
        <v>3.3</v>
      </c>
      <c r="C488" s="142">
        <f>(100-D488)/100</f>
        <v>0.92500000000000004</v>
      </c>
      <c r="D488" s="142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788</v>
      </c>
      <c r="B489" s="143">
        <v>11</v>
      </c>
      <c r="C489" s="143"/>
      <c r="D489" s="143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657</v>
      </c>
      <c r="B490" s="142">
        <f>B489*0.15</f>
        <v>1.65</v>
      </c>
      <c r="C490" s="142">
        <f>(100-D490)/100</f>
        <v>0.96250000000000002</v>
      </c>
      <c r="D490" s="142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45" t="s">
        <v>851</v>
      </c>
      <c r="B491" s="143">
        <v>11</v>
      </c>
      <c r="C491" s="143"/>
      <c r="D491" s="143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657</v>
      </c>
      <c r="B492" s="142">
        <f>B491*0.15</f>
        <v>1.65</v>
      </c>
      <c r="C492" s="142">
        <f>(100-D492)/100</f>
        <v>0.96250000000000002</v>
      </c>
      <c r="D492" s="142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658</v>
      </c>
      <c r="B493" s="142">
        <f>B491*0.4</f>
        <v>4.4000000000000004</v>
      </c>
      <c r="C493" s="142">
        <f>(100-D493)/100</f>
        <v>0.9</v>
      </c>
      <c r="D493" s="142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798</v>
      </c>
      <c r="B494" s="142">
        <f>B491*0.15</f>
        <v>1.65</v>
      </c>
      <c r="C494" s="142">
        <f>(100-D494)/100</f>
        <v>0.96250000000000002</v>
      </c>
      <c r="D494" s="142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660</v>
      </c>
      <c r="B495" s="142">
        <f>B491*0.3</f>
        <v>3.3</v>
      </c>
      <c r="C495" s="142">
        <f>(100-D495)/100</f>
        <v>0.92500000000000004</v>
      </c>
      <c r="D495" s="142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751</v>
      </c>
      <c r="B496" s="143">
        <v>10</v>
      </c>
      <c r="C496" s="143"/>
      <c r="D496" s="143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657</v>
      </c>
      <c r="B497" s="142">
        <f>B496*0.15</f>
        <v>1.5</v>
      </c>
      <c r="C497" s="142">
        <f>(100-D497)/100</f>
        <v>0.97</v>
      </c>
      <c r="D497" s="142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658</v>
      </c>
      <c r="B498" s="142">
        <f>B496*0.4</f>
        <v>4</v>
      </c>
      <c r="C498" s="142">
        <f>(100-D498)/100</f>
        <v>0.92</v>
      </c>
      <c r="D498" s="142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798</v>
      </c>
      <c r="B499" s="142">
        <f>B496*0.15</f>
        <v>1.5</v>
      </c>
      <c r="C499" s="142">
        <f>(100-D499)/100</f>
        <v>0.97</v>
      </c>
      <c r="D499" s="142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660</v>
      </c>
      <c r="B500" s="142">
        <f>B496*0.3</f>
        <v>3</v>
      </c>
      <c r="C500" s="142">
        <f>(100-D500)/100</f>
        <v>0.94</v>
      </c>
      <c r="D500" s="142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752</v>
      </c>
      <c r="B501" s="143">
        <v>10</v>
      </c>
      <c r="C501" s="143"/>
      <c r="D501" s="143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657</v>
      </c>
      <c r="B502" s="142">
        <f>B501*0.15</f>
        <v>1.5</v>
      </c>
      <c r="C502" s="142">
        <f>(100-D502)/100</f>
        <v>0.97</v>
      </c>
      <c r="D502" s="142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658</v>
      </c>
      <c r="B503" s="142">
        <f>B501*0.4</f>
        <v>4</v>
      </c>
      <c r="C503" s="142">
        <f>(100-D503)/100</f>
        <v>0.92</v>
      </c>
      <c r="D503" s="142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798</v>
      </c>
      <c r="B504" s="142">
        <f>B501*0.15</f>
        <v>1.5</v>
      </c>
      <c r="C504" s="142">
        <f>(100-D504)/100</f>
        <v>0.97</v>
      </c>
      <c r="D504" s="142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660</v>
      </c>
      <c r="B505" s="142">
        <f>B501*0.3</f>
        <v>3</v>
      </c>
      <c r="C505" s="142">
        <f>(100-D505)/100</f>
        <v>0.94</v>
      </c>
      <c r="D505" s="142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45" t="s">
        <v>753</v>
      </c>
      <c r="B506" s="143">
        <v>10</v>
      </c>
      <c r="C506" s="143"/>
      <c r="D506" s="143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658</v>
      </c>
      <c r="B507" s="142">
        <f>B506*0.4</f>
        <v>4</v>
      </c>
      <c r="C507" s="142">
        <f>(100-D507)/100</f>
        <v>0.92</v>
      </c>
      <c r="D507" s="142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798</v>
      </c>
      <c r="B508" s="142">
        <f>B506*0.15</f>
        <v>1.5</v>
      </c>
      <c r="C508" s="142">
        <f>(100-D508)/100</f>
        <v>0.97</v>
      </c>
      <c r="D508" s="142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660</v>
      </c>
      <c r="B509" s="142">
        <f>B506*0.3</f>
        <v>3</v>
      </c>
      <c r="C509" s="142">
        <f>(100-D509)/100</f>
        <v>0.94</v>
      </c>
      <c r="D509" s="142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754</v>
      </c>
      <c r="B510" s="143">
        <v>10</v>
      </c>
      <c r="C510" s="143"/>
      <c r="D510" s="143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657</v>
      </c>
      <c r="B511" s="142">
        <f>B510*0.15</f>
        <v>1.5</v>
      </c>
      <c r="C511" s="142">
        <f>(100-D511)/100</f>
        <v>0.97</v>
      </c>
      <c r="D511" s="142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658</v>
      </c>
      <c r="B512" s="142">
        <f>B510*0.4</f>
        <v>4</v>
      </c>
      <c r="C512" s="142">
        <f>(100-D512)/100</f>
        <v>0.92</v>
      </c>
      <c r="D512" s="142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859</v>
      </c>
      <c r="B513" s="143">
        <v>10</v>
      </c>
      <c r="C513" s="143"/>
      <c r="D513" s="143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657</v>
      </c>
      <c r="B514" s="142">
        <f>B513*0.15</f>
        <v>1.5</v>
      </c>
      <c r="C514" s="142">
        <f>(100-D514)/100</f>
        <v>0.97</v>
      </c>
      <c r="D514" s="142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658</v>
      </c>
      <c r="B515" s="142">
        <f>B513*0.4</f>
        <v>4</v>
      </c>
      <c r="C515" s="142">
        <f>(100-D515)/100</f>
        <v>0.92</v>
      </c>
      <c r="D515" s="142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0" t="s">
        <v>672</v>
      </c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</row>
    <row r="517" spans="1:14">
      <c r="A517" s="22" t="s">
        <v>662</v>
      </c>
      <c r="B517" s="22" t="s">
        <v>656</v>
      </c>
      <c r="C517" s="22"/>
      <c r="D517" s="22" t="s">
        <v>661</v>
      </c>
      <c r="E517" s="22" t="s">
        <v>663</v>
      </c>
      <c r="F517" s="22" t="s">
        <v>664</v>
      </c>
      <c r="G517" s="22" t="s">
        <v>665</v>
      </c>
      <c r="H517" s="22" t="s">
        <v>666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755</v>
      </c>
      <c r="B518" s="143">
        <v>9.4</v>
      </c>
      <c r="C518" s="143"/>
      <c r="D518" s="143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657</v>
      </c>
      <c r="B519" s="142">
        <f>B518*0.15</f>
        <v>1.41</v>
      </c>
      <c r="C519" s="142">
        <f>(100-D519)/100</f>
        <v>0.97</v>
      </c>
      <c r="D519" s="142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658</v>
      </c>
      <c r="B520" s="142">
        <f>B518*0.4</f>
        <v>3.7600000000000002</v>
      </c>
      <c r="C520" s="142">
        <f>(100-D520)/100</f>
        <v>0.92</v>
      </c>
      <c r="D520" s="142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798</v>
      </c>
      <c r="B521" s="142">
        <f>B518*0.15</f>
        <v>1.41</v>
      </c>
      <c r="C521" s="142">
        <f>(100-D521)/100</f>
        <v>0.97</v>
      </c>
      <c r="D521" s="142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660</v>
      </c>
      <c r="B522" s="142">
        <f>B518*0.3</f>
        <v>2.82</v>
      </c>
      <c r="C522" s="142">
        <f>(100-D522)/100</f>
        <v>0.94</v>
      </c>
      <c r="D522" s="142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45" t="s">
        <v>756</v>
      </c>
      <c r="B523" s="143">
        <v>9.1999999999999993</v>
      </c>
      <c r="C523" s="143"/>
      <c r="D523" s="143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657</v>
      </c>
      <c r="B524" s="142">
        <f>B523*0.15</f>
        <v>1.38</v>
      </c>
      <c r="C524" s="142">
        <f>(100-D524)/100</f>
        <v>0.97</v>
      </c>
      <c r="D524" s="142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658</v>
      </c>
      <c r="B525" s="142">
        <f>B523*0.4</f>
        <v>3.6799999999999997</v>
      </c>
      <c r="C525" s="142">
        <f>(100-D525)/100</f>
        <v>0.92</v>
      </c>
      <c r="D525" s="142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798</v>
      </c>
      <c r="B526" s="142">
        <f>B523*0.15</f>
        <v>1.38</v>
      </c>
      <c r="C526" s="142">
        <f>(100-D526)/100</f>
        <v>0.97</v>
      </c>
      <c r="D526" s="142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660</v>
      </c>
      <c r="B527" s="142">
        <f>B523*0.3</f>
        <v>2.76</v>
      </c>
      <c r="C527" s="142">
        <f>(100-D527)/100</f>
        <v>0.94</v>
      </c>
      <c r="D527" s="142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757</v>
      </c>
      <c r="B528" s="143">
        <v>9.1999999999999993</v>
      </c>
      <c r="C528" s="143"/>
      <c r="D528" s="143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657</v>
      </c>
      <c r="B529" s="142">
        <f>B528*0.15</f>
        <v>1.38</v>
      </c>
      <c r="C529" s="142">
        <f>(100-D529)/100</f>
        <v>0.97</v>
      </c>
      <c r="D529" s="142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658</v>
      </c>
      <c r="B530" s="142">
        <f>B528*0.4</f>
        <v>3.6799999999999997</v>
      </c>
      <c r="C530" s="142">
        <f>(100-D530)/100</f>
        <v>0.92</v>
      </c>
      <c r="D530" s="142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798</v>
      </c>
      <c r="B531" s="142">
        <f>B528*0.15</f>
        <v>1.38</v>
      </c>
      <c r="C531" s="142">
        <f>(100-D531)/100</f>
        <v>0.97</v>
      </c>
      <c r="D531" s="142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660</v>
      </c>
      <c r="B532" s="142">
        <f>B528*0.3</f>
        <v>2.76</v>
      </c>
      <c r="C532" s="142">
        <f>(100-D532)/100</f>
        <v>0.94</v>
      </c>
      <c r="D532" s="142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785</v>
      </c>
      <c r="B533" s="143">
        <v>9.1999999999999993</v>
      </c>
      <c r="C533" s="143"/>
      <c r="D533" s="143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657</v>
      </c>
      <c r="B534" s="142">
        <f>B533*0.15</f>
        <v>1.38</v>
      </c>
      <c r="C534" s="142">
        <f>(100-D534)/100</f>
        <v>0.97</v>
      </c>
      <c r="D534" s="142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758</v>
      </c>
      <c r="B535" s="143">
        <v>9</v>
      </c>
      <c r="C535" s="143"/>
      <c r="D535" s="143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657</v>
      </c>
      <c r="B536" s="142">
        <f>B535*0.15</f>
        <v>1.3499999999999999</v>
      </c>
      <c r="C536" s="142">
        <f>(100-D536)/100</f>
        <v>0.97750000000000004</v>
      </c>
      <c r="D536" s="142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658</v>
      </c>
      <c r="B537" s="142">
        <f>B535*0.4</f>
        <v>3.6</v>
      </c>
      <c r="C537" s="142">
        <f>(100-D537)/100</f>
        <v>0.94</v>
      </c>
      <c r="D537" s="142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798</v>
      </c>
      <c r="B538" s="142">
        <f>B535*0.15</f>
        <v>1.3499999999999999</v>
      </c>
      <c r="C538" s="142">
        <f>(100-D538)/100</f>
        <v>0.97750000000000004</v>
      </c>
      <c r="D538" s="142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660</v>
      </c>
      <c r="B539" s="142">
        <f>B535*0.3</f>
        <v>2.6999999999999997</v>
      </c>
      <c r="C539" s="142">
        <f>(100-D539)/100</f>
        <v>0.95499999999999996</v>
      </c>
      <c r="D539" s="142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45" t="s">
        <v>759</v>
      </c>
      <c r="B540" s="143">
        <v>9</v>
      </c>
      <c r="C540" s="143"/>
      <c r="D540" s="143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657</v>
      </c>
      <c r="B541" s="142">
        <f>B540*0.15</f>
        <v>1.3499999999999999</v>
      </c>
      <c r="C541" s="142">
        <f>(100-D541)/100</f>
        <v>0.97750000000000004</v>
      </c>
      <c r="D541" s="142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658</v>
      </c>
      <c r="B542" s="142">
        <f>B540*0.4</f>
        <v>3.6</v>
      </c>
      <c r="C542" s="142">
        <f>(100-D542)/100</f>
        <v>0.94</v>
      </c>
      <c r="D542" s="142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798</v>
      </c>
      <c r="B543" s="142">
        <f>B540*0.15</f>
        <v>1.3499999999999999</v>
      </c>
      <c r="C543" s="142">
        <f>(100-D543)/100</f>
        <v>0.97750000000000004</v>
      </c>
      <c r="D543" s="142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660</v>
      </c>
      <c r="B544" s="142">
        <f>B540*0.3</f>
        <v>2.6999999999999997</v>
      </c>
      <c r="C544" s="142">
        <f>(100-D544)/100</f>
        <v>0.95499999999999996</v>
      </c>
      <c r="D544" s="142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45" t="s">
        <v>786</v>
      </c>
      <c r="B545" s="143">
        <v>9</v>
      </c>
      <c r="C545" s="143"/>
      <c r="D545" s="143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658</v>
      </c>
      <c r="B546" s="142">
        <f>B545*0.4</f>
        <v>3.6</v>
      </c>
      <c r="C546" s="142">
        <f>(100-D546)/100</f>
        <v>0.97750000000000004</v>
      </c>
      <c r="D546" s="142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45" t="s">
        <v>793</v>
      </c>
      <c r="B547" s="143">
        <v>9</v>
      </c>
      <c r="C547" s="143"/>
      <c r="D547" s="143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658</v>
      </c>
      <c r="B548" s="142">
        <f>B547*0.4</f>
        <v>3.6</v>
      </c>
      <c r="C548" s="142">
        <f>(100-D548)/100</f>
        <v>0.97750000000000004</v>
      </c>
      <c r="D548" s="142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853</v>
      </c>
      <c r="B549" s="143">
        <v>9</v>
      </c>
      <c r="C549" s="143"/>
      <c r="D549" s="143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657</v>
      </c>
      <c r="B550" s="142">
        <f>B549*0.15</f>
        <v>1.3499999999999999</v>
      </c>
      <c r="C550" s="142">
        <f>(100-D550)/100</f>
        <v>0.97750000000000004</v>
      </c>
      <c r="D550" s="142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658</v>
      </c>
      <c r="B551" s="142">
        <f>B549*0.4</f>
        <v>3.6</v>
      </c>
      <c r="C551" s="142">
        <f>(100-D551)/100</f>
        <v>0.94</v>
      </c>
      <c r="D551" s="142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798</v>
      </c>
      <c r="B552" s="142">
        <f>B549*0.15</f>
        <v>1.3499999999999999</v>
      </c>
      <c r="C552" s="142">
        <f>(100-D552)/100</f>
        <v>0.97750000000000004</v>
      </c>
      <c r="D552" s="142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660</v>
      </c>
      <c r="B553" s="142">
        <f>B549*0.3</f>
        <v>2.6999999999999997</v>
      </c>
      <c r="C553" s="142">
        <f>(100-D553)/100</f>
        <v>0.95499999999999996</v>
      </c>
      <c r="D553" s="142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760</v>
      </c>
      <c r="B554" s="143">
        <v>9</v>
      </c>
      <c r="C554" s="143"/>
      <c r="D554" s="143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657</v>
      </c>
      <c r="B555" s="142">
        <f>B554*0.15</f>
        <v>1.3499999999999999</v>
      </c>
      <c r="C555" s="142">
        <f>(100-D555)/100</f>
        <v>0.97750000000000004</v>
      </c>
      <c r="D555" s="142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658</v>
      </c>
      <c r="B556" s="142">
        <f>B554*0.4</f>
        <v>3.6</v>
      </c>
      <c r="C556" s="142">
        <f>(100-D556)/100</f>
        <v>0.94</v>
      </c>
      <c r="D556" s="142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798</v>
      </c>
      <c r="B557" s="142">
        <f>B554*0.15</f>
        <v>1.3499999999999999</v>
      </c>
      <c r="C557" s="142">
        <f>(100-D557)/100</f>
        <v>0.97750000000000004</v>
      </c>
      <c r="D557" s="142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660</v>
      </c>
      <c r="B558" s="142">
        <f>B554*0.3</f>
        <v>2.6999999999999997</v>
      </c>
      <c r="C558" s="142">
        <f>(100-D558)/100</f>
        <v>0.95499999999999996</v>
      </c>
      <c r="D558" s="142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787</v>
      </c>
      <c r="B559" s="143">
        <v>9</v>
      </c>
      <c r="C559" s="143"/>
      <c r="D559" s="143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657</v>
      </c>
      <c r="B560" s="142">
        <f>B559*0.15</f>
        <v>1.3499999999999999</v>
      </c>
      <c r="C560" s="142">
        <f>(100-D560)/100</f>
        <v>0.97750000000000004</v>
      </c>
      <c r="D560" s="142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45" t="s">
        <v>847</v>
      </c>
      <c r="B561" s="143">
        <v>9</v>
      </c>
      <c r="C561" s="143"/>
      <c r="D561" s="143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657</v>
      </c>
      <c r="B562" s="142">
        <f>B561*0.15</f>
        <v>1.3499999999999999</v>
      </c>
      <c r="C562" s="142">
        <f>(100-D562)/100</f>
        <v>0.97750000000000004</v>
      </c>
      <c r="D562" s="142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658</v>
      </c>
      <c r="B563" s="142">
        <f>B561*0.4</f>
        <v>3.6</v>
      </c>
      <c r="C563" s="142">
        <f>(100-D563)/100</f>
        <v>0.94</v>
      </c>
      <c r="D563" s="142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798</v>
      </c>
      <c r="B564" s="142">
        <f>B561*0.15</f>
        <v>1.3499999999999999</v>
      </c>
      <c r="C564" s="142">
        <f>(100-D564)/100</f>
        <v>0.97750000000000004</v>
      </c>
      <c r="D564" s="142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660</v>
      </c>
      <c r="B565" s="142">
        <f>B561*0.3</f>
        <v>2.6999999999999997</v>
      </c>
      <c r="C565" s="142">
        <f>(100-D565)/100</f>
        <v>0.95499999999999996</v>
      </c>
      <c r="D565" s="142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761</v>
      </c>
      <c r="B566" s="143">
        <v>8.5</v>
      </c>
      <c r="C566" s="143"/>
      <c r="D566" s="143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657</v>
      </c>
      <c r="B567" s="142">
        <f>B566*0.15</f>
        <v>1.2749999999999999</v>
      </c>
      <c r="C567" s="142">
        <f>(100-D567)/100</f>
        <v>0.97750000000000004</v>
      </c>
      <c r="D567" s="142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658</v>
      </c>
      <c r="B568" s="142">
        <f>B566*0.4</f>
        <v>3.4000000000000004</v>
      </c>
      <c r="C568" s="142">
        <f>(100-D568)/100</f>
        <v>0.94</v>
      </c>
      <c r="D568" s="142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798</v>
      </c>
      <c r="B569" s="142">
        <f>B566*0.15</f>
        <v>1.2749999999999999</v>
      </c>
      <c r="C569" s="142">
        <f>(100-D569)/100</f>
        <v>0.97750000000000004</v>
      </c>
      <c r="D569" s="142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660</v>
      </c>
      <c r="B570" s="142">
        <f>B566*0.3</f>
        <v>2.5499999999999998</v>
      </c>
      <c r="C570" s="142">
        <f>(100-D570)/100</f>
        <v>0.95499999999999996</v>
      </c>
      <c r="D570" s="142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762</v>
      </c>
      <c r="B571" s="143">
        <v>8</v>
      </c>
      <c r="C571" s="143"/>
      <c r="D571" s="143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657</v>
      </c>
      <c r="B572" s="142">
        <f>B571*0.15</f>
        <v>1.2</v>
      </c>
      <c r="C572" s="142">
        <f>(100-D572)/100</f>
        <v>0.97750000000000004</v>
      </c>
      <c r="D572" s="142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658</v>
      </c>
      <c r="B573" s="142">
        <f>B571*0.4</f>
        <v>3.2</v>
      </c>
      <c r="C573" s="142">
        <f>(100-D573)/100</f>
        <v>0.94</v>
      </c>
      <c r="D573" s="142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798</v>
      </c>
      <c r="B574" s="142">
        <f>B571*0.15</f>
        <v>1.2</v>
      </c>
      <c r="C574" s="142">
        <f>(100-D574)/100</f>
        <v>0.97750000000000004</v>
      </c>
      <c r="D574" s="142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660</v>
      </c>
      <c r="B575" s="142">
        <f>B571*0.3</f>
        <v>2.4</v>
      </c>
      <c r="C575" s="142">
        <f>(100-D575)/100</f>
        <v>0.95499999999999996</v>
      </c>
      <c r="D575" s="142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45" t="s">
        <v>763</v>
      </c>
      <c r="B576" s="143">
        <v>8</v>
      </c>
      <c r="C576" s="143"/>
      <c r="D576" s="143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657</v>
      </c>
      <c r="B577" s="142">
        <f>B576*0.15</f>
        <v>1.2</v>
      </c>
      <c r="C577" s="142">
        <f>(100-D577)/100</f>
        <v>0.97750000000000004</v>
      </c>
      <c r="D577" s="142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658</v>
      </c>
      <c r="B578" s="142">
        <f>B576*0.4</f>
        <v>3.2</v>
      </c>
      <c r="C578" s="142">
        <f>(100-D578)/100</f>
        <v>0.94</v>
      </c>
      <c r="D578" s="142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798</v>
      </c>
      <c r="B579" s="142">
        <f>B576*0.15</f>
        <v>1.2</v>
      </c>
      <c r="C579" s="142">
        <f>(100-D579)/100</f>
        <v>0.97750000000000004</v>
      </c>
      <c r="D579" s="142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660</v>
      </c>
      <c r="B580" s="142">
        <f>B576*0.3</f>
        <v>2.4</v>
      </c>
      <c r="C580" s="142">
        <f>(100-D580)/100</f>
        <v>0.95499999999999996</v>
      </c>
      <c r="D580" s="142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764</v>
      </c>
      <c r="B581" s="143">
        <v>8</v>
      </c>
      <c r="C581" s="143"/>
      <c r="D581" s="143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657</v>
      </c>
      <c r="B582" s="142">
        <f>B581*0.15</f>
        <v>1.2</v>
      </c>
      <c r="C582" s="142">
        <f>(100-D582)/100</f>
        <v>0.97750000000000004</v>
      </c>
      <c r="D582" s="142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658</v>
      </c>
      <c r="B583" s="142">
        <f>B581*0.4</f>
        <v>3.2</v>
      </c>
      <c r="C583" s="142">
        <f>(100-D583)/100</f>
        <v>0.94</v>
      </c>
      <c r="D583" s="142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798</v>
      </c>
      <c r="B584" s="142">
        <f>B581*0.15</f>
        <v>1.2</v>
      </c>
      <c r="C584" s="142">
        <f>(100-D584)/100</f>
        <v>0.97750000000000004</v>
      </c>
      <c r="D584" s="142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660</v>
      </c>
      <c r="B585" s="142">
        <f>B581*0.3</f>
        <v>2.4</v>
      </c>
      <c r="C585" s="142">
        <f>(100-D585)/100</f>
        <v>0.95499999999999996</v>
      </c>
      <c r="D585" s="142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765</v>
      </c>
      <c r="B586" s="143">
        <v>8</v>
      </c>
      <c r="C586" s="143"/>
      <c r="D586" s="143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657</v>
      </c>
      <c r="B587" s="142">
        <f>B586*0.15</f>
        <v>1.2</v>
      </c>
      <c r="C587" s="142">
        <f>(100-D587)/100</f>
        <v>0.97750000000000004</v>
      </c>
      <c r="D587" s="142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658</v>
      </c>
      <c r="B588" s="142">
        <f>B586*0.4</f>
        <v>3.2</v>
      </c>
      <c r="C588" s="142">
        <f>(100-D588)/100</f>
        <v>0.94</v>
      </c>
      <c r="D588" s="142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798</v>
      </c>
      <c r="B589" s="142">
        <f>B586*0.15</f>
        <v>1.2</v>
      </c>
      <c r="C589" s="142">
        <f>(100-D589)/100</f>
        <v>0.97750000000000004</v>
      </c>
      <c r="D589" s="142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660</v>
      </c>
      <c r="B590" s="142">
        <f>B586*0.3</f>
        <v>2.4</v>
      </c>
      <c r="C590" s="142">
        <f>(100-D590)/100</f>
        <v>0.95499999999999996</v>
      </c>
      <c r="D590" s="142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45" t="s">
        <v>766</v>
      </c>
      <c r="B591" s="143">
        <v>8</v>
      </c>
      <c r="C591" s="143"/>
      <c r="D591" s="143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657</v>
      </c>
      <c r="B592" s="142">
        <f>B591*0.15</f>
        <v>1.2</v>
      </c>
      <c r="C592" s="142">
        <f>(100-D592)/100</f>
        <v>0.97750000000000004</v>
      </c>
      <c r="D592" s="142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658</v>
      </c>
      <c r="B593" s="142">
        <f>B591*0.4</f>
        <v>3.2</v>
      </c>
      <c r="C593" s="142">
        <f>(100-D593)/100</f>
        <v>0.94</v>
      </c>
      <c r="D593" s="142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798</v>
      </c>
      <c r="B594" s="142">
        <f>B591*0.15</f>
        <v>1.2</v>
      </c>
      <c r="C594" s="142">
        <f>(100-D594)/100</f>
        <v>0.97750000000000004</v>
      </c>
      <c r="D594" s="142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660</v>
      </c>
      <c r="B595" s="142">
        <f>B591*0.3</f>
        <v>2.4</v>
      </c>
      <c r="C595" s="142">
        <f>(100-D595)/100</f>
        <v>0.95499999999999996</v>
      </c>
      <c r="D595" s="142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767</v>
      </c>
      <c r="B596" s="143">
        <v>8</v>
      </c>
      <c r="C596" s="143"/>
      <c r="D596" s="143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657</v>
      </c>
      <c r="B597" s="142">
        <f>B596*0.15</f>
        <v>1.2</v>
      </c>
      <c r="C597" s="142">
        <f>(100-D597)/100</f>
        <v>0.97750000000000004</v>
      </c>
      <c r="D597" s="142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658</v>
      </c>
      <c r="B598" s="142">
        <f>B596*0.4</f>
        <v>3.2</v>
      </c>
      <c r="C598" s="142">
        <f>(100-D598)/100</f>
        <v>0.94</v>
      </c>
      <c r="D598" s="142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660</v>
      </c>
      <c r="B599" s="142">
        <f>B596*0.3</f>
        <v>2.4</v>
      </c>
      <c r="C599" s="142">
        <f>(100-D599)/100</f>
        <v>0.95499999999999996</v>
      </c>
      <c r="D599" s="142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768</v>
      </c>
      <c r="B600" s="143">
        <v>7</v>
      </c>
      <c r="C600" s="143"/>
      <c r="D600" s="143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657</v>
      </c>
      <c r="B601" s="142">
        <f>B600*0.15</f>
        <v>1.05</v>
      </c>
      <c r="C601" s="142">
        <f>(100-D601)/100</f>
        <v>0.98499999999999999</v>
      </c>
      <c r="D601" s="142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658</v>
      </c>
      <c r="B602" s="142">
        <f>B600*0.4</f>
        <v>2.8000000000000003</v>
      </c>
      <c r="C602" s="142">
        <f>(100-D602)/100</f>
        <v>0.96</v>
      </c>
      <c r="D602" s="142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798</v>
      </c>
      <c r="B603" s="142">
        <f>B600*0.15</f>
        <v>1.05</v>
      </c>
      <c r="C603" s="142">
        <f>(100-D603)/100</f>
        <v>0.98499999999999999</v>
      </c>
      <c r="D603" s="142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660</v>
      </c>
      <c r="B604" s="142">
        <f>B600*0.3</f>
        <v>2.1</v>
      </c>
      <c r="C604" s="142">
        <f>(100-D604)/100</f>
        <v>0.97</v>
      </c>
      <c r="D604" s="142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45" t="s">
        <v>769</v>
      </c>
      <c r="B605" s="143">
        <v>6.8</v>
      </c>
      <c r="C605" s="143"/>
      <c r="D605" s="143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657</v>
      </c>
      <c r="B606" s="142">
        <f>B605*0.15</f>
        <v>1.02</v>
      </c>
      <c r="C606" s="142">
        <f>(100-D606)/100</f>
        <v>0.98499999999999999</v>
      </c>
      <c r="D606" s="142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658</v>
      </c>
      <c r="B607" s="142">
        <f>B605*0.4</f>
        <v>2.72</v>
      </c>
      <c r="C607" s="142">
        <f>(100-D607)/100</f>
        <v>0.96</v>
      </c>
      <c r="D607" s="142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660</v>
      </c>
      <c r="B608" s="142">
        <f>B605*0.3</f>
        <v>2.04</v>
      </c>
      <c r="C608" s="142">
        <f>(100-D608)/100</f>
        <v>0.98499999999999999</v>
      </c>
      <c r="D608" s="142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770</v>
      </c>
      <c r="B609" s="143">
        <v>6</v>
      </c>
      <c r="C609" s="143"/>
      <c r="D609" s="143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657</v>
      </c>
      <c r="B610" s="142">
        <f>B609*0.15</f>
        <v>0.89999999999999991</v>
      </c>
      <c r="C610" s="142">
        <f>(100-D610)/100</f>
        <v>0.98499999999999999</v>
      </c>
      <c r="D610" s="142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658</v>
      </c>
      <c r="B611" s="142">
        <f>B609*0.4</f>
        <v>2.4000000000000004</v>
      </c>
      <c r="C611" s="142">
        <f>(100-D611)/100</f>
        <v>0.96</v>
      </c>
      <c r="D611" s="142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660</v>
      </c>
      <c r="B612" s="142">
        <f>B609*0.3</f>
        <v>1.7999999999999998</v>
      </c>
      <c r="C612" s="142">
        <f>(100-D612)/100</f>
        <v>0.98499999999999999</v>
      </c>
      <c r="D612" s="142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771</v>
      </c>
      <c r="B613" s="143">
        <v>6</v>
      </c>
      <c r="C613" s="143"/>
      <c r="D613" s="143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657</v>
      </c>
      <c r="B614" s="142">
        <f>B613*0.15</f>
        <v>0.89999999999999991</v>
      </c>
      <c r="C614" s="142">
        <f>(100-D614)/100</f>
        <v>0.98499999999999999</v>
      </c>
      <c r="D614" s="142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658</v>
      </c>
      <c r="B615" s="142">
        <f>B613*0.4</f>
        <v>2.4000000000000004</v>
      </c>
      <c r="C615" s="142">
        <f>(100-D615)/100</f>
        <v>0.96</v>
      </c>
      <c r="D615" s="142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798</v>
      </c>
      <c r="B616" s="142">
        <f>B613*0.15</f>
        <v>0.89999999999999991</v>
      </c>
      <c r="C616" s="142">
        <f>(100-D616)/100</f>
        <v>0.98499999999999999</v>
      </c>
      <c r="D616" s="142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660</v>
      </c>
      <c r="B617" s="142">
        <f>B613*0.3</f>
        <v>1.7999999999999998</v>
      </c>
      <c r="C617" s="142">
        <f>(100-D617)/100</f>
        <v>0.97</v>
      </c>
      <c r="D617" s="142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784</v>
      </c>
      <c r="B618" s="143">
        <v>6</v>
      </c>
      <c r="C618" s="143"/>
      <c r="D618" s="143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657</v>
      </c>
      <c r="B619" s="142">
        <f>B618*0.15</f>
        <v>0.89999999999999991</v>
      </c>
      <c r="C619" s="142">
        <f>(100-D619)/100</f>
        <v>0.98499999999999999</v>
      </c>
      <c r="D619" s="142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45" t="s">
        <v>772</v>
      </c>
      <c r="B620" s="143">
        <v>6</v>
      </c>
      <c r="C620" s="143"/>
      <c r="D620" s="143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657</v>
      </c>
      <c r="B621" s="142">
        <f>B620*0.15</f>
        <v>0.89999999999999991</v>
      </c>
      <c r="C621" s="142">
        <f>(100-D621)/100</f>
        <v>0.98499999999999999</v>
      </c>
      <c r="D621" s="142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658</v>
      </c>
      <c r="B622" s="142">
        <f>B620*0.4</f>
        <v>2.4000000000000004</v>
      </c>
      <c r="C622" s="142">
        <f>(100-D622)/100</f>
        <v>0.96</v>
      </c>
      <c r="D622" s="142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798</v>
      </c>
      <c r="B623" s="142">
        <f>B620*0.15</f>
        <v>0.89999999999999991</v>
      </c>
      <c r="C623" s="142">
        <f>(100-D623)/100</f>
        <v>0.98499999999999999</v>
      </c>
      <c r="D623" s="142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660</v>
      </c>
      <c r="B624" s="142">
        <f>B620*0.3</f>
        <v>1.7999999999999998</v>
      </c>
      <c r="C624" s="142">
        <f>(100-D624)/100</f>
        <v>0.97</v>
      </c>
      <c r="D624" s="142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773</v>
      </c>
      <c r="B625" s="143">
        <v>6</v>
      </c>
      <c r="C625" s="143"/>
      <c r="D625" s="143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658</v>
      </c>
      <c r="B626" s="142">
        <f>B625*0.4</f>
        <v>2.4000000000000004</v>
      </c>
      <c r="C626" s="142">
        <f>(100-D626)/100</f>
        <v>0.98499999999999999</v>
      </c>
      <c r="D626" s="142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798</v>
      </c>
      <c r="B627" s="142">
        <f>B625*0.15</f>
        <v>0.89999999999999991</v>
      </c>
      <c r="C627" s="142">
        <f>(100-D627)/100</f>
        <v>0.96</v>
      </c>
      <c r="D627" s="142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660</v>
      </c>
      <c r="B628" s="142">
        <f>B625*0.3</f>
        <v>1.7999999999999998</v>
      </c>
      <c r="C628" s="142">
        <f>(100-D628)/100</f>
        <v>0.97</v>
      </c>
      <c r="D628" s="142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774</v>
      </c>
      <c r="B629" s="143">
        <v>5</v>
      </c>
      <c r="C629" s="143"/>
      <c r="D629" s="143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657</v>
      </c>
      <c r="B630" s="142">
        <f>B629*0.15</f>
        <v>0.75</v>
      </c>
      <c r="C630" s="142">
        <f>(100-D630)/100</f>
        <v>0.99250000000000005</v>
      </c>
      <c r="D630" s="142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658</v>
      </c>
      <c r="B631" s="142">
        <f>B629*0.4</f>
        <v>2</v>
      </c>
      <c r="C631" s="142">
        <f>(100-D631)/100</f>
        <v>0.98</v>
      </c>
      <c r="D631" s="142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798</v>
      </c>
      <c r="B632" s="142">
        <f>B629*0.15</f>
        <v>0.75</v>
      </c>
      <c r="C632" s="142">
        <f>(100-D632)/100</f>
        <v>0.99250000000000005</v>
      </c>
      <c r="D632" s="142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660</v>
      </c>
      <c r="B633" s="142">
        <f>B629*0.3</f>
        <v>1.5</v>
      </c>
      <c r="C633" s="142">
        <f>(100-D633)/100</f>
        <v>0.98499999999999999</v>
      </c>
      <c r="D633" s="142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45" t="s">
        <v>775</v>
      </c>
      <c r="B634" s="143">
        <v>5</v>
      </c>
      <c r="C634" s="143"/>
      <c r="D634" s="143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658</v>
      </c>
      <c r="B635" s="142">
        <f>B634*0.4</f>
        <v>2</v>
      </c>
      <c r="C635" s="142">
        <f>(100-D635)/100</f>
        <v>0.98</v>
      </c>
      <c r="D635" s="142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660</v>
      </c>
      <c r="B636" s="142">
        <f>B634*0.3</f>
        <v>1.5</v>
      </c>
      <c r="C636" s="142">
        <f>(100-D636)/100</f>
        <v>0.98499999999999999</v>
      </c>
      <c r="D636" s="142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776</v>
      </c>
      <c r="B637" s="143">
        <v>5</v>
      </c>
      <c r="C637" s="143"/>
      <c r="D637" s="143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657</v>
      </c>
      <c r="B638" s="142">
        <f>B637*0.15</f>
        <v>0.75</v>
      </c>
      <c r="C638" s="142">
        <f>(100-D638)/100</f>
        <v>0.99250000000000005</v>
      </c>
      <c r="D638" s="142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658</v>
      </c>
      <c r="B639" s="142">
        <f>B637*0.4</f>
        <v>2</v>
      </c>
      <c r="C639" s="142">
        <f>(100-D639)/100</f>
        <v>0.98</v>
      </c>
      <c r="D639" s="142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8" t="s">
        <v>601</v>
      </c>
      <c r="B7" s="155"/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61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8" t="s">
        <v>602</v>
      </c>
      <c r="B30" s="155"/>
      <c r="C30" s="155"/>
      <c r="D30" s="155"/>
      <c r="E30" s="155"/>
      <c r="F30" s="155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161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873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874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871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872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8" t="s">
        <v>603</v>
      </c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O73" s="155"/>
      <c r="P73" s="155"/>
      <c r="Q73" s="161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8" t="s">
        <v>601</v>
      </c>
      <c r="B7" s="155"/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61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8" t="s">
        <v>602</v>
      </c>
      <c r="B30" s="155"/>
      <c r="C30" s="155"/>
      <c r="D30" s="155"/>
      <c r="E30" s="155"/>
      <c r="F30" s="155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161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8" t="s">
        <v>603</v>
      </c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O69" s="155"/>
      <c r="P69" s="155"/>
      <c r="Q69" s="161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710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813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815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816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817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818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819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821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822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718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824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825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827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758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755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749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829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830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831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832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28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38" t="s">
        <v>243</v>
      </c>
      <c r="B1" s="138"/>
    </row>
    <row r="2" spans="1:14">
      <c r="A2" s="135">
        <v>0</v>
      </c>
      <c r="B2" s="28"/>
      <c r="M2" s="136">
        <f>(N49-N39)/(ROW(N49)-ROW(N39))</f>
        <v>0.1</v>
      </c>
      <c r="N2" t="s">
        <v>843</v>
      </c>
    </row>
    <row r="3" spans="1:14">
      <c r="A3" s="64">
        <v>0</v>
      </c>
      <c r="B3" s="137">
        <v>1</v>
      </c>
      <c r="M3" s="136">
        <f>(N54-N49)/(ROW(N54)-ROW(N49))</f>
        <v>0.2</v>
      </c>
      <c r="N3" t="s">
        <v>844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7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7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8">
        <v>1.2</v>
      </c>
      <c r="I22" s="148">
        <v>1</v>
      </c>
      <c r="J22" s="148">
        <v>1</v>
      </c>
      <c r="K22" s="65">
        <v>1</v>
      </c>
    </row>
    <row r="23" spans="1:11">
      <c r="A23" s="64" t="s">
        <v>838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48">
        <v>1</v>
      </c>
      <c r="I23" s="148">
        <v>1</v>
      </c>
      <c r="J23" s="148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48">
        <v>1</v>
      </c>
      <c r="I24" s="148">
        <v>1</v>
      </c>
      <c r="J24" s="148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48">
        <v>1</v>
      </c>
      <c r="I25" s="148">
        <v>1</v>
      </c>
      <c r="J25" s="148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48">
        <v>1</v>
      </c>
      <c r="I26" s="148">
        <v>1</v>
      </c>
      <c r="J26" s="148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8">
        <v>1</v>
      </c>
      <c r="I27" s="148">
        <v>1</v>
      </c>
      <c r="J27" s="148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8">
        <v>1</v>
      </c>
      <c r="I28" s="148">
        <v>1</v>
      </c>
      <c r="J28" s="148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8">
        <v>1</v>
      </c>
      <c r="I29" s="148">
        <v>1</v>
      </c>
      <c r="J29" s="148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8">
        <v>1</v>
      </c>
      <c r="I30" s="148">
        <v>1</v>
      </c>
      <c r="J30" s="148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8">
        <v>1</v>
      </c>
      <c r="I31" s="148">
        <v>1</v>
      </c>
      <c r="J31" s="148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8">
        <v>1</v>
      </c>
      <c r="I32" s="148">
        <v>1</v>
      </c>
      <c r="J32" s="148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8">
        <v>1</v>
      </c>
      <c r="I33" s="148">
        <v>1</v>
      </c>
      <c r="J33" s="148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8">
        <v>1.5</v>
      </c>
      <c r="I34" s="148">
        <v>2</v>
      </c>
      <c r="J34" s="148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48">
        <v>1</v>
      </c>
      <c r="I35" s="148">
        <v>2</v>
      </c>
      <c r="J35" s="148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7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8" t="s">
        <v>243</v>
      </c>
      <c r="N37" s="138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35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48">
        <v>2.2999999999999998</v>
      </c>
      <c r="I39" s="148">
        <v>1.8</v>
      </c>
      <c r="J39" s="148">
        <v>1.8</v>
      </c>
      <c r="K39" s="148">
        <v>1.8</v>
      </c>
      <c r="M39" s="64">
        <v>0</v>
      </c>
      <c r="N39" s="139">
        <v>1</v>
      </c>
    </row>
    <row r="40" spans="1:14">
      <c r="A40" s="64" t="s">
        <v>838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48">
        <v>1.8</v>
      </c>
      <c r="H40" s="148">
        <v>1.8</v>
      </c>
      <c r="I40" s="148">
        <v>1.8</v>
      </c>
      <c r="J40" s="148">
        <v>1.8</v>
      </c>
      <c r="K40" s="148">
        <v>1.8</v>
      </c>
      <c r="M40" s="64">
        <v>1</v>
      </c>
      <c r="N40" s="140">
        <f>N39+$M$2</f>
        <v>1.1000000000000001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48">
        <v>1.8</v>
      </c>
      <c r="H41" s="148">
        <v>1.8</v>
      </c>
      <c r="I41" s="148">
        <v>1.8</v>
      </c>
      <c r="J41" s="148">
        <v>1.8</v>
      </c>
      <c r="K41" s="148">
        <v>1.8</v>
      </c>
      <c r="M41" s="64">
        <v>2</v>
      </c>
      <c r="N41" s="141">
        <f t="shared" ref="N41:N48" si="1">N40+$M$2</f>
        <v>1.2000000000000002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48">
        <v>1.8</v>
      </c>
      <c r="H42" s="148">
        <v>1.8</v>
      </c>
      <c r="I42" s="148">
        <v>1.8</v>
      </c>
      <c r="J42" s="148">
        <v>1.8</v>
      </c>
      <c r="K42" s="148">
        <v>1.8</v>
      </c>
      <c r="M42" s="64">
        <v>3</v>
      </c>
      <c r="N42" s="140">
        <f t="shared" si="1"/>
        <v>1.3000000000000003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48">
        <v>1.8</v>
      </c>
      <c r="H43" s="148">
        <v>1.8</v>
      </c>
      <c r="I43" s="148">
        <v>1.8</v>
      </c>
      <c r="J43" s="148">
        <v>1.8</v>
      </c>
      <c r="K43" s="148">
        <v>1.8</v>
      </c>
      <c r="M43" s="64">
        <v>4</v>
      </c>
      <c r="N43" s="141">
        <f t="shared" si="1"/>
        <v>1.4000000000000004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48">
        <v>1.8</v>
      </c>
      <c r="H44" s="148">
        <v>1.8</v>
      </c>
      <c r="I44" s="148">
        <v>1.8</v>
      </c>
      <c r="J44" s="148">
        <v>1.8</v>
      </c>
      <c r="K44" s="148">
        <v>1.8</v>
      </c>
      <c r="M44" s="64">
        <v>5</v>
      </c>
      <c r="N44" s="140">
        <f>N43+$M$2</f>
        <v>1.5000000000000004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48">
        <v>1.8</v>
      </c>
      <c r="H45" s="148">
        <v>1.8</v>
      </c>
      <c r="I45" s="148">
        <v>1.8</v>
      </c>
      <c r="J45" s="148">
        <v>1.8</v>
      </c>
      <c r="K45" s="148">
        <v>1.8</v>
      </c>
      <c r="M45" s="64">
        <v>6</v>
      </c>
      <c r="N45" s="141">
        <f t="shared" si="1"/>
        <v>1.6000000000000005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48">
        <v>1.8</v>
      </c>
      <c r="H46" s="148">
        <v>1.8</v>
      </c>
      <c r="I46" s="148">
        <v>1.8</v>
      </c>
      <c r="J46" s="148">
        <v>1.8</v>
      </c>
      <c r="K46" s="148">
        <v>1.8</v>
      </c>
      <c r="M46" s="64">
        <v>7</v>
      </c>
      <c r="N46" s="140">
        <f t="shared" si="1"/>
        <v>1.7000000000000006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48">
        <v>1.8</v>
      </c>
      <c r="H47" s="148">
        <v>1.8</v>
      </c>
      <c r="I47" s="148">
        <v>1.8</v>
      </c>
      <c r="J47" s="148">
        <v>1.8</v>
      </c>
      <c r="K47" s="148">
        <v>1.8</v>
      </c>
      <c r="M47" s="64">
        <v>8</v>
      </c>
      <c r="N47" s="141">
        <f t="shared" si="1"/>
        <v>1.8000000000000007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48">
        <v>1.8</v>
      </c>
      <c r="H48" s="148">
        <v>1.8</v>
      </c>
      <c r="I48" s="148">
        <v>1.8</v>
      </c>
      <c r="J48" s="148">
        <v>1.8</v>
      </c>
      <c r="K48" s="148">
        <v>1.8</v>
      </c>
      <c r="M48" s="64">
        <v>9</v>
      </c>
      <c r="N48" s="140">
        <f t="shared" si="1"/>
        <v>1.9000000000000008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48">
        <v>1.8</v>
      </c>
      <c r="H49" s="148">
        <v>1.8</v>
      </c>
      <c r="I49" s="148">
        <v>1.8</v>
      </c>
      <c r="J49" s="148">
        <v>1.8</v>
      </c>
      <c r="K49" s="148">
        <v>1.8</v>
      </c>
      <c r="M49" s="64">
        <v>10</v>
      </c>
      <c r="N49" s="139">
        <v>2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48">
        <v>1.8</v>
      </c>
      <c r="H50" s="148">
        <v>1.8</v>
      </c>
      <c r="I50" s="148">
        <v>1.8</v>
      </c>
      <c r="J50" s="148">
        <v>1.8</v>
      </c>
      <c r="K50" s="148">
        <v>1.8</v>
      </c>
      <c r="M50" s="64">
        <v>11</v>
      </c>
      <c r="N50" s="140">
        <f>N49+$M$3</f>
        <v>2.2000000000000002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8">
        <v>3</v>
      </c>
      <c r="I51" s="148">
        <v>1.8</v>
      </c>
      <c r="J51" s="148">
        <v>1.8</v>
      </c>
      <c r="K51" s="148">
        <v>1.8</v>
      </c>
      <c r="M51" s="64">
        <v>12</v>
      </c>
      <c r="N51" s="140">
        <f>N50+$M$3</f>
        <v>2.4000000000000004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48">
        <v>1</v>
      </c>
      <c r="I52" s="148">
        <v>1.8</v>
      </c>
      <c r="J52" s="148">
        <v>1.8</v>
      </c>
      <c r="K52" s="148">
        <v>1.8</v>
      </c>
      <c r="M52" s="64">
        <v>13</v>
      </c>
      <c r="N52" s="140">
        <f>N51+$M$3</f>
        <v>2.6000000000000005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0">
        <f>N52+$M$3</f>
        <v>2.8000000000000007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9">
        <v>3</v>
      </c>
    </row>
    <row r="55" spans="1:14">
      <c r="A55" s="64" t="s">
        <v>243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69">
        <v>1.5</v>
      </c>
      <c r="C56" s="10">
        <v>1.5</v>
      </c>
      <c r="D56" s="10">
        <v>1.5</v>
      </c>
      <c r="E56" s="10">
        <v>1.5</v>
      </c>
      <c r="F56" s="10">
        <v>1.5</v>
      </c>
      <c r="G56" s="74">
        <v>3.5</v>
      </c>
      <c r="H56" s="149">
        <v>3.5</v>
      </c>
      <c r="I56" s="149">
        <v>3</v>
      </c>
      <c r="J56" s="149">
        <v>3</v>
      </c>
      <c r="K56" s="65">
        <v>3</v>
      </c>
    </row>
    <row r="57" spans="1:14">
      <c r="A57" s="64" t="s">
        <v>838</v>
      </c>
      <c r="B57" s="69">
        <v>1.7</v>
      </c>
      <c r="C57" s="10">
        <v>1.7</v>
      </c>
      <c r="D57" s="10">
        <v>1.7</v>
      </c>
      <c r="E57" s="10">
        <v>1.7</v>
      </c>
      <c r="F57" s="70">
        <v>1.7</v>
      </c>
      <c r="G57" s="149">
        <v>3</v>
      </c>
      <c r="H57" s="149">
        <v>3</v>
      </c>
      <c r="I57" s="149">
        <v>3</v>
      </c>
      <c r="J57" s="149">
        <v>3</v>
      </c>
      <c r="K57" s="149">
        <v>3</v>
      </c>
    </row>
    <row r="58" spans="1:14">
      <c r="A58" s="64" t="s">
        <v>337</v>
      </c>
      <c r="B58" s="69">
        <v>1.7</v>
      </c>
      <c r="C58" s="10">
        <v>1.7</v>
      </c>
      <c r="D58" s="10">
        <v>1.7</v>
      </c>
      <c r="E58" s="10">
        <v>1.7</v>
      </c>
      <c r="F58" s="70">
        <v>1.7</v>
      </c>
      <c r="G58" s="149">
        <v>3</v>
      </c>
      <c r="H58" s="149">
        <v>3</v>
      </c>
      <c r="I58" s="149">
        <v>3</v>
      </c>
      <c r="J58" s="149">
        <v>3</v>
      </c>
      <c r="K58" s="149">
        <v>3</v>
      </c>
    </row>
    <row r="59" spans="1:14">
      <c r="A59" s="64" t="s">
        <v>338</v>
      </c>
      <c r="B59" s="69">
        <v>1.7</v>
      </c>
      <c r="C59" s="10">
        <v>1.7</v>
      </c>
      <c r="D59" s="10">
        <v>1.7</v>
      </c>
      <c r="E59" s="10">
        <v>1.7</v>
      </c>
      <c r="F59" s="70">
        <v>1.7</v>
      </c>
      <c r="G59" s="150">
        <v>3</v>
      </c>
      <c r="H59" s="150">
        <v>3</v>
      </c>
      <c r="I59" s="150">
        <v>3</v>
      </c>
      <c r="J59" s="150">
        <v>3</v>
      </c>
      <c r="K59" s="150">
        <v>3</v>
      </c>
    </row>
    <row r="60" spans="1:14">
      <c r="A60" s="64" t="s">
        <v>339</v>
      </c>
      <c r="B60" s="69">
        <v>1.7</v>
      </c>
      <c r="C60" s="10">
        <v>1.7</v>
      </c>
      <c r="D60" s="10">
        <v>1.7</v>
      </c>
      <c r="E60" s="10">
        <v>1.7</v>
      </c>
      <c r="F60" s="70">
        <v>1.7</v>
      </c>
      <c r="G60" s="150">
        <v>3</v>
      </c>
      <c r="H60" s="150">
        <v>3</v>
      </c>
      <c r="I60" s="150">
        <v>3</v>
      </c>
      <c r="J60" s="150">
        <v>3</v>
      </c>
      <c r="K60" s="150">
        <v>3</v>
      </c>
    </row>
    <row r="61" spans="1:14">
      <c r="A61" s="64" t="s">
        <v>1</v>
      </c>
      <c r="B61" s="69">
        <v>1.4</v>
      </c>
      <c r="C61" s="10">
        <v>1.5</v>
      </c>
      <c r="D61" s="10">
        <v>1.5</v>
      </c>
      <c r="E61" s="10">
        <v>1.5</v>
      </c>
      <c r="F61" s="10">
        <v>1.5</v>
      </c>
      <c r="G61" s="150">
        <v>3</v>
      </c>
      <c r="H61" s="150">
        <v>3</v>
      </c>
      <c r="I61" s="150">
        <v>3</v>
      </c>
      <c r="J61" s="150">
        <v>3</v>
      </c>
      <c r="K61" s="150">
        <v>3</v>
      </c>
    </row>
    <row r="62" spans="1:14">
      <c r="A62" s="64" t="s">
        <v>2</v>
      </c>
      <c r="B62" s="69">
        <v>1.4</v>
      </c>
      <c r="C62" s="10">
        <v>1.5</v>
      </c>
      <c r="D62" s="10">
        <v>1.5</v>
      </c>
      <c r="E62" s="10">
        <v>1.5</v>
      </c>
      <c r="F62" s="10">
        <v>1.5</v>
      </c>
      <c r="G62" s="150">
        <v>3</v>
      </c>
      <c r="H62" s="150">
        <v>3</v>
      </c>
      <c r="I62" s="150">
        <v>3</v>
      </c>
      <c r="J62" s="150">
        <v>3</v>
      </c>
      <c r="K62" s="150">
        <v>3</v>
      </c>
    </row>
    <row r="63" spans="1:14">
      <c r="A63" s="64" t="s">
        <v>3</v>
      </c>
      <c r="B63" s="69">
        <v>1.4</v>
      </c>
      <c r="C63" s="10">
        <v>1.5</v>
      </c>
      <c r="D63" s="10">
        <v>1.5</v>
      </c>
      <c r="E63" s="10">
        <v>1.5</v>
      </c>
      <c r="F63" s="10">
        <v>1.5</v>
      </c>
      <c r="G63" s="150">
        <v>3</v>
      </c>
      <c r="H63" s="150">
        <v>3</v>
      </c>
      <c r="I63" s="150">
        <v>3</v>
      </c>
      <c r="J63" s="150">
        <v>3</v>
      </c>
      <c r="K63" s="150">
        <v>3</v>
      </c>
    </row>
    <row r="64" spans="1:14">
      <c r="A64" s="64" t="s">
        <v>4</v>
      </c>
      <c r="B64" s="69">
        <v>1.4</v>
      </c>
      <c r="C64" s="10">
        <v>1.5</v>
      </c>
      <c r="D64" s="10">
        <v>1.5</v>
      </c>
      <c r="E64" s="10">
        <v>1.5</v>
      </c>
      <c r="F64" s="10">
        <v>1.5</v>
      </c>
      <c r="G64" s="150">
        <v>3</v>
      </c>
      <c r="H64" s="150">
        <v>3</v>
      </c>
      <c r="I64" s="150">
        <v>3</v>
      </c>
      <c r="J64" s="150">
        <v>3</v>
      </c>
      <c r="K64" s="150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0">
        <v>3</v>
      </c>
      <c r="H65" s="150">
        <v>3</v>
      </c>
      <c r="I65" s="150">
        <v>3</v>
      </c>
      <c r="J65" s="150">
        <v>3</v>
      </c>
      <c r="K65" s="150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0">
        <v>3</v>
      </c>
      <c r="H66" s="150">
        <v>3</v>
      </c>
      <c r="I66" s="150">
        <v>3</v>
      </c>
      <c r="J66" s="150">
        <v>3</v>
      </c>
      <c r="K66" s="150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0">
        <v>3</v>
      </c>
      <c r="H67" s="150">
        <v>3</v>
      </c>
      <c r="I67" s="150">
        <v>3</v>
      </c>
      <c r="J67" s="150">
        <v>3</v>
      </c>
      <c r="K67" s="150">
        <v>3</v>
      </c>
    </row>
    <row r="68" spans="1:11">
      <c r="A68" s="64" t="s">
        <v>325</v>
      </c>
      <c r="B68" s="69">
        <v>1.5</v>
      </c>
      <c r="C68" s="10">
        <v>1.5</v>
      </c>
      <c r="D68" s="10">
        <v>1.5</v>
      </c>
      <c r="E68" s="10">
        <v>1.5</v>
      </c>
      <c r="F68" s="10">
        <v>1.5</v>
      </c>
      <c r="G68" s="74">
        <v>1</v>
      </c>
      <c r="H68" s="149">
        <v>4.2</v>
      </c>
      <c r="I68" s="149">
        <v>3</v>
      </c>
      <c r="J68" s="149">
        <v>3</v>
      </c>
      <c r="K68" s="149">
        <v>3</v>
      </c>
    </row>
    <row r="69" spans="1:11">
      <c r="A69" s="64" t="s">
        <v>326</v>
      </c>
      <c r="B69" s="69">
        <v>1.5</v>
      </c>
      <c r="C69" s="10">
        <v>1.5</v>
      </c>
      <c r="D69" s="10">
        <v>1.5</v>
      </c>
      <c r="E69" s="10">
        <v>1.5</v>
      </c>
      <c r="F69" s="10">
        <v>1.5</v>
      </c>
      <c r="G69" s="74">
        <v>4.2</v>
      </c>
      <c r="H69" s="149">
        <v>1</v>
      </c>
      <c r="I69" s="149">
        <v>3</v>
      </c>
      <c r="J69" s="149">
        <v>3</v>
      </c>
      <c r="K69" s="149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2020-03-08T12:11:15Z</dcterms:modified>
</cp:coreProperties>
</file>